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M:\PUBLICO-DEMANT\10. PASTAS PESSOAIS\Igor\01. Gerência de Manutenção\16. Aquisição de Materiais - Concertina e grade triagem\Anexo III - Modelo de Proposta (Fase externa)\"/>
    </mc:Choice>
  </mc:AlternateContent>
  <xr:revisionPtr revIDLastSave="0" documentId="13_ncr:1_{7223DC15-4013-40E0-BD4D-B2FCD88BCE0E}" xr6:coauthVersionLast="47" xr6:coauthVersionMax="47" xr10:uidLastSave="{00000000-0000-0000-0000-000000000000}"/>
  <bookViews>
    <workbookView xWindow="-120" yWindow="-120" windowWidth="29040" windowHeight="15720" tabRatio="757" xr2:uid="{00000000-000D-0000-FFFF-FFFF00000000}"/>
  </bookViews>
  <sheets>
    <sheet name="MODELO DE PROPOSTA" sheetId="3" r:id="rId1"/>
  </sheets>
  <externalReferences>
    <externalReference r:id="rId2"/>
  </externalReferences>
  <definedNames>
    <definedName name="__xlnm.Print_Area_3">#REF!</definedName>
    <definedName name="__xlnm.Print_Area_3_1">#REF!</definedName>
    <definedName name="__xlnm.Print_Titles_1">#REF!</definedName>
    <definedName name="__xlnm.Print_Titles_2">#REF!</definedName>
    <definedName name="__xlnm.Print_Titles_3">#REF!</definedName>
    <definedName name="_xlnm._FilterDatabase" localSheetId="0" hidden="1">'MODELO DE PROPOSTA'!#REF!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0">'MODELO DE PROPOSTA'!$B$1:$G$12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">#REF!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Plan1">"$#REF!.$A$1:$B$2408"</definedName>
    <definedName name="PLUS">#REF!</definedName>
    <definedName name="po">#REF!</definedName>
    <definedName name="REF">'[1] '!$F$464:$F$489</definedName>
    <definedName name="RODAPÉ">[1]Relatório!#REF!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_xlnm.Print_Titles" localSheetId="0">'MODELO DE PROPOSTA'!$1:$4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3" l="1"/>
  <c r="G8" i="3"/>
  <c r="G9" i="3"/>
  <c r="G10" i="3"/>
  <c r="G6" i="3" l="1"/>
  <c r="G12" i="3" l="1"/>
  <c r="H7" i="3" l="1"/>
  <c r="H8" i="3"/>
  <c r="H9" i="3"/>
  <c r="H10" i="3"/>
  <c r="H6" i="3"/>
  <c r="L10" i="3" l="1"/>
  <c r="L7" i="3"/>
  <c r="L9" i="3"/>
  <c r="L8" i="3"/>
  <c r="L6" i="3"/>
</calcChain>
</file>

<file path=xl/sharedStrings.xml><?xml version="1.0" encoding="utf-8"?>
<sst xmlns="http://schemas.openxmlformats.org/spreadsheetml/2006/main" count="34" uniqueCount="32">
  <si>
    <t>FORMAS PARA SUPERESTRUTURA</t>
  </si>
  <si>
    <t>CODIGO</t>
  </si>
  <si>
    <t>UNID. MEDIDA</t>
  </si>
  <si>
    <t/>
  </si>
  <si>
    <t>VALOR TOTAL ESTIMADO DO ITEM</t>
  </si>
  <si>
    <t>QUANTIDADE
ESTIMADA</t>
  </si>
  <si>
    <t>M</t>
  </si>
  <si>
    <t>M2</t>
  </si>
  <si>
    <t>UN</t>
  </si>
  <si>
    <t>BDI:</t>
  </si>
  <si>
    <t xml:space="preserve">PLANILHA VERIFICAÇÃO </t>
  </si>
  <si>
    <r>
      <rPr>
        <b/>
        <sz val="11"/>
        <color indexed="8"/>
        <rFont val="Calibri"/>
        <family val="2"/>
      </rPr>
      <t>Proposta Licitante (</t>
    </r>
    <r>
      <rPr>
        <b/>
        <sz val="11"/>
        <color indexed="30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</si>
  <si>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Inferior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</si>
  <si>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Orçamento Referência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</si>
  <si>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Superior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</si>
  <si>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t>Verificação</t>
  </si>
  <si>
    <t xml:space="preserve">*Modelo para apresentação das propostas </t>
  </si>
  <si>
    <t>***A licitante deverá apresentar composição do BDI (adequado à realidade da concorrente)</t>
  </si>
  <si>
    <t>****Utilizar arredondamento de duas casas decimais nas operações matemáticas</t>
  </si>
  <si>
    <r>
      <t xml:space="preserve">TOTAL ESTIMADO PARA O </t>
    </r>
    <r>
      <rPr>
        <b/>
        <sz val="14"/>
        <rFont val="Calibri"/>
        <family val="2"/>
        <scheme val="minor"/>
      </rPr>
      <t>LOTE ÚNICO</t>
    </r>
    <r>
      <rPr>
        <sz val="14"/>
        <rFont val="Calibri"/>
        <family val="2"/>
        <scheme val="minor"/>
      </rPr>
      <t xml:space="preserve"> COM BDI E ENCARGOS</t>
    </r>
    <r>
      <rPr>
        <sz val="14"/>
        <color theme="0"/>
        <rFont val="Calibri"/>
        <family val="2"/>
        <scheme val="minor"/>
      </rPr>
      <t xml:space="preserve">__   </t>
    </r>
  </si>
  <si>
    <t>ANEXO III - MODELO DE PROPOSTA</t>
  </si>
  <si>
    <t>DESCRIÇÃO DOS MATERIAIS</t>
  </si>
  <si>
    <t>ITEM</t>
  </si>
  <si>
    <t>MOURÃO DE CONCRETO CURVO, *10X10*CM, H=*2,60*M + CURVA DE 0,40M</t>
  </si>
  <si>
    <t>MOURÃO DE CONCRETO RETO, TIPO ESTICADOR, *10X10*CM, H=2,50M</t>
  </si>
  <si>
    <t>TELA DE ARAME GALVANIZADA QUADRANGULAR/LOSANGULAR, FIO 2,77MM (12 BWG), MALHA 5X5CM, H=2M</t>
  </si>
  <si>
    <t>CONCERTINA CLIPADA (DUPLA) EM AÇO GALVANIZADO DE ALTA RESISTENCIA, COM ESPIRAL DE 300MM, D=2,76MM</t>
  </si>
  <si>
    <t>HASTE RETA DE ACO GALVANIZADO, H = *30* CM, BASE RETANGULAR, PARA FIXACAO DE CONCERTINA</t>
  </si>
  <si>
    <t>1. Os custos foram obtidos na tabela referencial: SINAPI 02/2026 (Com Desoneração)</t>
  </si>
  <si>
    <t>OBS:</t>
  </si>
  <si>
    <t>**Preencher os campos Custo Unitário e BDI - em amarelo</t>
  </si>
  <si>
    <t>CUSTO UNITÁRIO DO ITEM (com bdi)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</si>
</sst>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"/>
    <numFmt numFmtId="166" formatCode="_-&quot;R$ &quot;* #,##0.00_-;&quot;-R$ &quot;* #,##0.00_-;_-&quot;R$ &quot;* \-??_-;_-@_-"/>
    <numFmt numFmtId="167" formatCode="_-* #,##0.00_-;\-* #,##0.00_-;_-* \-??_-;_-@_-"/>
    <numFmt numFmtId="168" formatCode="_(* #,##0.00_);_(* \(#,##0.00\);_(* \-??_);_(@_)"/>
    <numFmt numFmtId="169" formatCode="#,##0.00\ ;&quot; (&quot;#,##0.00\);&quot; -&quot;#\ ;@\ "/>
    <numFmt numFmtId="170" formatCode="#."/>
    <numFmt numFmtId="171" formatCode="&quot;N$&quot;#,##0_);\(&quot;N$&quot;#,##0\)"/>
    <numFmt numFmtId="172" formatCode="_-&quot;$&quot;* #,##0_-;\-&quot;$&quot;* #,##0_-;_-&quot;$&quot;* &quot;-&quot;_-;_-@_-"/>
    <numFmt numFmtId="173" formatCode="_-&quot;$&quot;* #,##0.00_-;\-&quot;$&quot;* #,##0.00_-;_-&quot;$&quot;* &quot;-&quot;??_-;_-@_-"/>
    <numFmt numFmtId="174" formatCode="_([$€-2]* #,##0.00_);_([$€-2]* \(#,##0.00\);_([$€-2]* &quot;-&quot;??_)"/>
    <numFmt numFmtId="175" formatCode="_ * #,##0_ ;_ * \-#,##0_ ;_ * &quot;-&quot;_ ;_ @_ "/>
    <numFmt numFmtId="176" formatCode="_ * #,##0.00_ ;_ * \-#,##0.00_ ;_ * &quot;-&quot;??_ ;_ @_ "/>
    <numFmt numFmtId="177" formatCode="#,##0.00;[Red]\-#,##0.00;"/>
    <numFmt numFmtId="178" formatCode="_ &quot;S/&quot;* #,##0_ ;_ &quot;S/&quot;* \-#,##0_ ;_ &quot;S/&quot;* &quot;-&quot;_ ;_ @_ "/>
    <numFmt numFmtId="179" formatCode="_ &quot;S/&quot;* #,##0.00_ ;_ &quot;S/&quot;* \-#,##0.00_ ;_ &quot;S/&quot;* &quot;-&quot;??_ ;_ @_ "/>
    <numFmt numFmtId="180" formatCode="0.0000000"/>
    <numFmt numFmtId="181" formatCode="#,##0.000"/>
    <numFmt numFmtId="182" formatCode="0.000000000%"/>
    <numFmt numFmtId="183" formatCode="0.00000000%"/>
    <numFmt numFmtId="184" formatCode="0.0000000%"/>
  </numFmts>
  <fonts count="7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0"/>
      <name val="Arial"/>
      <family val="2"/>
      <charset val="204"/>
    </font>
    <font>
      <sz val="12"/>
      <color indexed="8"/>
      <name val="Arial"/>
      <family val="2"/>
    </font>
    <font>
      <sz val="10"/>
      <name val="Arial"/>
      <family val="2"/>
      <charset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Helv"/>
    </font>
    <font>
      <sz val="11"/>
      <color indexed="52"/>
      <name val="Calibri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Geneva"/>
    </font>
    <font>
      <sz val="10"/>
      <name val="BERNHARD"/>
    </font>
    <font>
      <sz val="10"/>
      <name val="Helv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20"/>
      <name val="Arial"/>
      <family val="2"/>
    </font>
    <font>
      <b/>
      <sz val="12"/>
      <name val="Helv"/>
    </font>
    <font>
      <b/>
      <sz val="1"/>
      <color indexed="16"/>
      <name val="Courier"/>
      <family val="3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0"/>
      <color indexed="8"/>
      <name val="Arial"/>
      <family val="2"/>
    </font>
    <font>
      <b/>
      <sz val="8"/>
      <name val="Times New Roman"/>
      <family val="1"/>
    </font>
    <font>
      <sz val="8"/>
      <name val="Helv"/>
    </font>
    <font>
      <sz val="1"/>
      <color indexed="18"/>
      <name val="Courier"/>
      <family val="3"/>
    </font>
    <font>
      <sz val="10"/>
      <name val="Helv"/>
      <charset val="204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2"/>
      <color theme="1"/>
      <name val="Arial"/>
      <family val="2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indexed="8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8"/>
      <name val="Calibri"/>
      <family val="2"/>
    </font>
    <font>
      <b/>
      <sz val="16"/>
      <color indexed="9"/>
      <name val="Calibri"/>
      <family val="2"/>
    </font>
    <font>
      <b/>
      <sz val="11"/>
      <color indexed="30"/>
      <name val="Calibri"/>
      <family val="2"/>
    </font>
    <font>
      <b/>
      <sz val="11"/>
      <color indexed="53"/>
      <name val="Calibri"/>
      <family val="2"/>
    </font>
    <font>
      <sz val="11"/>
      <name val="Calibri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29"/>
      </patternFill>
    </fill>
    <fill>
      <patternFill patternType="solid">
        <fgColor indexed="45"/>
        <bgColor indexed="2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9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47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3" tint="-0.249977111117893"/>
        <bgColor indexed="56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42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0"/>
        <bgColor indexed="25"/>
      </patternFill>
    </fill>
    <fill>
      <patternFill patternType="solid">
        <fgColor rgb="FFFFFF00"/>
        <bgColor indexed="26"/>
      </patternFill>
    </fill>
  </fills>
  <borders count="3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91">
    <xf numFmtId="0" fontId="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14" borderId="0" applyNumberFormat="0" applyBorder="0" applyAlignment="0" applyProtection="0"/>
    <xf numFmtId="0" fontId="11" fillId="7" borderId="0" applyNumberFormat="0" applyBorder="0" applyAlignment="0" applyProtection="0"/>
    <xf numFmtId="0" fontId="11" fillId="14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2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20" borderId="0" applyNumberFormat="0" applyBorder="0" applyAlignment="0" applyProtection="0"/>
    <xf numFmtId="0" fontId="11" fillId="10" borderId="0" applyNumberFormat="0" applyBorder="0" applyAlignment="0" applyProtection="0"/>
    <xf numFmtId="0" fontId="11" fillId="20" borderId="0" applyNumberFormat="0" applyBorder="0" applyAlignment="0" applyProtection="0"/>
    <xf numFmtId="0" fontId="11" fillId="10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14" borderId="0" applyNumberFormat="0" applyBorder="0" applyAlignment="0" applyProtection="0"/>
    <xf numFmtId="0" fontId="11" fillId="3" borderId="0" applyNumberFormat="0" applyBorder="0" applyAlignment="0" applyProtection="0"/>
    <xf numFmtId="0" fontId="11" fillId="14" borderId="0" applyNumberFormat="0" applyBorder="0" applyAlignment="0" applyProtection="0"/>
    <xf numFmtId="0" fontId="11" fillId="3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1" fillId="6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23" borderId="0" applyNumberFormat="0" applyBorder="0" applyAlignment="0" applyProtection="0"/>
    <xf numFmtId="0" fontId="11" fillId="12" borderId="0" applyNumberFormat="0" applyBorder="0" applyAlignment="0" applyProtection="0"/>
    <xf numFmtId="0" fontId="11" fillId="23" borderId="0" applyNumberFormat="0" applyBorder="0" applyAlignment="0" applyProtection="0"/>
    <xf numFmtId="0" fontId="11" fillId="12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7" borderId="0" applyNumberFormat="0" applyBorder="0" applyAlignment="0" applyProtection="0"/>
    <xf numFmtId="0" fontId="27" fillId="27" borderId="0" applyNumberFormat="0" applyBorder="0" applyAlignment="0" applyProtection="0"/>
    <xf numFmtId="0" fontId="27" fillId="6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20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3" borderId="0" applyNumberFormat="0" applyBorder="0" applyAlignment="0" applyProtection="0"/>
    <xf numFmtId="0" fontId="27" fillId="3" borderId="0" applyNumberFormat="0" applyBorder="0" applyAlignment="0" applyProtection="0"/>
    <xf numFmtId="0" fontId="27" fillId="30" borderId="0" applyNumberFormat="0" applyBorder="0" applyAlignment="0" applyProtection="0"/>
    <xf numFmtId="0" fontId="27" fillId="6" borderId="0" applyNumberFormat="0" applyBorder="0" applyAlignment="0" applyProtection="0"/>
    <xf numFmtId="0" fontId="27" fillId="31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32" borderId="0" applyNumberFormat="0" applyBorder="0" applyAlignment="0" applyProtection="0"/>
    <xf numFmtId="0" fontId="17" fillId="6" borderId="0" applyNumberFormat="0" applyBorder="0" applyAlignment="0" applyProtection="0"/>
    <xf numFmtId="0" fontId="17" fillId="13" borderId="0" applyNumberFormat="0" applyBorder="0" applyAlignment="0" applyProtection="0"/>
    <xf numFmtId="0" fontId="33" fillId="0" borderId="1" applyNumberFormat="0" applyFill="0" applyAlignment="0" applyProtection="0"/>
    <xf numFmtId="0" fontId="33" fillId="0" borderId="1" applyNumberFormat="0" applyFill="0" applyAlignment="0" applyProtection="0"/>
    <xf numFmtId="0" fontId="34" fillId="0" borderId="2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5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34" borderId="4"/>
    <xf numFmtId="0" fontId="28" fillId="34" borderId="4" applyNumberFormat="0" applyAlignment="0" applyProtection="0"/>
    <xf numFmtId="0" fontId="28" fillId="34" borderId="4" applyNumberFormat="0" applyAlignment="0" applyProtection="0"/>
    <xf numFmtId="0" fontId="28" fillId="34" borderId="4" applyNumberFormat="0" applyAlignment="0" applyProtection="0"/>
    <xf numFmtId="0" fontId="22" fillId="33" borderId="4" applyNumberFormat="0" applyAlignment="0" applyProtection="0"/>
    <xf numFmtId="0" fontId="22" fillId="33" borderId="4" applyNumberFormat="0" applyAlignment="0" applyProtection="0"/>
    <xf numFmtId="0" fontId="22" fillId="33" borderId="4" applyNumberFormat="0" applyAlignment="0" applyProtection="0"/>
    <xf numFmtId="0" fontId="28" fillId="34" borderId="4" applyNumberFormat="0" applyAlignment="0" applyProtection="0"/>
    <xf numFmtId="0" fontId="22" fillId="33" borderId="4" applyNumberFormat="0" applyAlignment="0" applyProtection="0"/>
    <xf numFmtId="0" fontId="28" fillId="35" borderId="4" applyNumberFormat="0" applyAlignment="0" applyProtection="0"/>
    <xf numFmtId="0" fontId="28" fillId="35" borderId="4" applyNumberFormat="0" applyAlignment="0" applyProtection="0"/>
    <xf numFmtId="0" fontId="28" fillId="35" borderId="4" applyNumberFormat="0" applyAlignment="0" applyProtection="0"/>
    <xf numFmtId="0" fontId="36" fillId="0" borderId="0"/>
    <xf numFmtId="0" fontId="24" fillId="36" borderId="5" applyNumberFormat="0" applyAlignment="0" applyProtection="0"/>
    <xf numFmtId="0" fontId="24" fillId="37" borderId="5" applyNumberFormat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23" fillId="0" borderId="7" applyNumberFormat="0" applyFill="0" applyAlignment="0" applyProtection="0"/>
    <xf numFmtId="0" fontId="37" fillId="0" borderId="6" applyNumberFormat="0" applyFill="0" applyAlignment="0" applyProtection="0"/>
    <xf numFmtId="170" fontId="38" fillId="0" borderId="0">
      <protection locked="0"/>
    </xf>
    <xf numFmtId="38" fontId="39" fillId="0" borderId="0" applyFont="0" applyFill="0" applyBorder="0" applyAlignment="0" applyProtection="0"/>
    <xf numFmtId="40" fontId="40" fillId="0" borderId="0" applyFont="0" applyFill="0" applyBorder="0" applyAlignment="0" applyProtection="0"/>
    <xf numFmtId="170" fontId="38" fillId="0" borderId="0">
      <protection locked="0"/>
    </xf>
    <xf numFmtId="0" fontId="41" fillId="0" borderId="0"/>
    <xf numFmtId="0" fontId="42" fillId="0" borderId="0"/>
    <xf numFmtId="0" fontId="41" fillId="0" borderId="0"/>
    <xf numFmtId="0" fontId="42" fillId="0" borderId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26" borderId="0" applyNumberFormat="0" applyBorder="0" applyAlignment="0" applyProtection="0"/>
    <xf numFmtId="0" fontId="27" fillId="29" borderId="0" applyNumberFormat="0" applyBorder="0" applyAlignment="0" applyProtection="0"/>
    <xf numFmtId="0" fontId="27" fillId="29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170" fontId="38" fillId="0" borderId="0">
      <protection locked="0"/>
    </xf>
    <xf numFmtId="171" fontId="9" fillId="0" borderId="0">
      <alignment horizontal="center"/>
    </xf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38" fillId="0" borderId="0">
      <protection locked="0"/>
    </xf>
    <xf numFmtId="170" fontId="38" fillId="0" borderId="0">
      <protection locked="0"/>
    </xf>
    <xf numFmtId="0" fontId="43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27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29" borderId="0" applyNumberFormat="0" applyBorder="0" applyAlignment="0" applyProtection="0"/>
    <xf numFmtId="0" fontId="27" fillId="43" borderId="0" applyNumberFormat="0" applyBorder="0" applyAlignment="0" applyProtection="0"/>
    <xf numFmtId="0" fontId="27" fillId="18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30" borderId="0" applyNumberFormat="0" applyBorder="0" applyAlignment="0" applyProtection="0"/>
    <xf numFmtId="0" fontId="27" fillId="26" borderId="0" applyNumberFormat="0" applyBorder="0" applyAlignment="0" applyProtection="0"/>
    <xf numFmtId="0" fontId="27" fillId="31" borderId="0" applyNumberFormat="0" applyBorder="0" applyAlignment="0" applyProtection="0"/>
    <xf numFmtId="0" fontId="27" fillId="39" borderId="0" applyNumberFormat="0" applyBorder="0" applyAlignment="0" applyProtection="0"/>
    <xf numFmtId="0" fontId="27" fillId="46" borderId="0" applyNumberFormat="0" applyBorder="0" applyAlignment="0" applyProtection="0"/>
    <xf numFmtId="0" fontId="20" fillId="47" borderId="4"/>
    <xf numFmtId="0" fontId="20" fillId="16" borderId="4" applyNumberFormat="0" applyAlignment="0" applyProtection="0"/>
    <xf numFmtId="0" fontId="20" fillId="16" borderId="4" applyNumberFormat="0" applyAlignment="0" applyProtection="0"/>
    <xf numFmtId="0" fontId="20" fillId="16" borderId="4" applyNumberFormat="0" applyAlignment="0" applyProtection="0"/>
    <xf numFmtId="0" fontId="20" fillId="21" borderId="4" applyNumberFormat="0" applyAlignment="0" applyProtection="0"/>
    <xf numFmtId="0" fontId="20" fillId="21" borderId="4" applyNumberFormat="0" applyAlignment="0" applyProtection="0"/>
    <xf numFmtId="0" fontId="20" fillId="21" borderId="4" applyNumberFormat="0" applyAlignment="0" applyProtection="0"/>
    <xf numFmtId="0" fontId="20" fillId="16" borderId="4" applyNumberFormat="0" applyAlignment="0" applyProtection="0"/>
    <xf numFmtId="0" fontId="20" fillId="21" borderId="4" applyNumberFormat="0" applyAlignment="0" applyProtection="0"/>
    <xf numFmtId="0" fontId="20" fillId="7" borderId="4" applyNumberFormat="0" applyAlignment="0" applyProtection="0"/>
    <xf numFmtId="0" fontId="20" fillId="7" borderId="4" applyNumberFormat="0" applyAlignment="0" applyProtection="0"/>
    <xf numFmtId="0" fontId="20" fillId="7" borderId="4" applyNumberFormat="0" applyAlignment="0" applyProtection="0"/>
    <xf numFmtId="0" fontId="10" fillId="1" borderId="8" applyFont="0" applyFill="0" applyBorder="0" applyAlignment="0">
      <alignment horizontal="center" vertical="center"/>
    </xf>
    <xf numFmtId="0" fontId="29" fillId="0" borderId="0"/>
    <xf numFmtId="0" fontId="55" fillId="0" borderId="0"/>
    <xf numFmtId="0" fontId="55" fillId="0" borderId="0"/>
    <xf numFmtId="174" fontId="9" fillId="0" borderId="0" applyFont="0" applyFill="0" applyBorder="0" applyAlignment="0" applyProtection="0"/>
    <xf numFmtId="168" fontId="11" fillId="0" borderId="0"/>
    <xf numFmtId="168" fontId="9" fillId="0" borderId="0"/>
    <xf numFmtId="168" fontId="11" fillId="0" borderId="0"/>
    <xf numFmtId="168" fontId="9" fillId="0" borderId="0"/>
    <xf numFmtId="168" fontId="9" fillId="0" borderId="0"/>
    <xf numFmtId="168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170" fontId="38" fillId="0" borderId="0"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38" fontId="8" fillId="48" borderId="0" applyNumberFormat="0" applyBorder="0" applyAlignment="0" applyProtection="0"/>
    <xf numFmtId="0" fontId="46" fillId="0" borderId="0">
      <alignment horizontal="left"/>
    </xf>
    <xf numFmtId="170" fontId="47" fillId="0" borderId="0">
      <protection locked="0"/>
    </xf>
    <xf numFmtId="170" fontId="47" fillId="0" borderId="0"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10" fontId="8" fillId="48" borderId="9" applyNumberFormat="0" applyBorder="0" applyAlignment="0" applyProtection="0"/>
    <xf numFmtId="175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48" fillId="0" borderId="10"/>
    <xf numFmtId="44" fontId="7" fillId="0" borderId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6" fontId="9" fillId="0" borderId="0"/>
    <xf numFmtId="166" fontId="9" fillId="0" borderId="0"/>
    <xf numFmtId="44" fontId="9" fillId="0" borderId="0" applyFill="0" applyBorder="0" applyAlignment="0" applyProtection="0"/>
    <xf numFmtId="44" fontId="11" fillId="0" borderId="0" applyFont="0" applyFill="0" applyBorder="0" applyAlignment="0" applyProtection="0"/>
    <xf numFmtId="166" fontId="9" fillId="0" borderId="0"/>
    <xf numFmtId="44" fontId="9" fillId="0" borderId="0" applyFill="0" applyBorder="0" applyAlignment="0" applyProtection="0"/>
    <xf numFmtId="40" fontId="11" fillId="0" borderId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4" fontId="9" fillId="0" borderId="0" applyFill="0" applyBorder="0" applyAlignment="0" applyProtection="0"/>
    <xf numFmtId="166" fontId="9" fillId="0" borderId="0"/>
    <xf numFmtId="44" fontId="9" fillId="0" borderId="0" applyFill="0" applyBorder="0" applyAlignment="0" applyProtection="0"/>
    <xf numFmtId="166" fontId="11" fillId="0" borderId="0"/>
    <xf numFmtId="166" fontId="9" fillId="0" borderId="0"/>
    <xf numFmtId="44" fontId="9" fillId="0" borderId="0" applyFill="0" applyBorder="0" applyAlignment="0" applyProtection="0"/>
    <xf numFmtId="44" fontId="9" fillId="0" borderId="0" applyFill="0" applyBorder="0" applyAlignment="0" applyProtection="0"/>
    <xf numFmtId="166" fontId="11" fillId="0" borderId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66" fontId="11" fillId="0" borderId="0"/>
    <xf numFmtId="166" fontId="11" fillId="0" borderId="0"/>
    <xf numFmtId="44" fontId="30" fillId="0" borderId="0" applyFont="0" applyFill="0" applyBorder="0" applyAlignment="0" applyProtection="0"/>
    <xf numFmtId="44" fontId="57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57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6" fontId="11" fillId="0" borderId="0"/>
    <xf numFmtId="44" fontId="56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44" fontId="11" fillId="0" borderId="0" applyFont="0" applyFill="0" applyBorder="0" applyAlignment="0" applyProtection="0"/>
    <xf numFmtId="166" fontId="11" fillId="0" borderId="0"/>
    <xf numFmtId="44" fontId="30" fillId="0" borderId="0" applyFont="0" applyFill="0" applyBorder="0" applyAlignment="0" applyProtection="0"/>
    <xf numFmtId="44" fontId="57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57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43" fillId="0" borderId="0">
      <protection locked="0"/>
    </xf>
    <xf numFmtId="0" fontId="19" fillId="21" borderId="0" applyNumberFormat="0" applyBorder="0" applyAlignment="0" applyProtection="0"/>
    <xf numFmtId="0" fontId="49" fillId="49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37" fontId="50" fillId="0" borderId="0"/>
    <xf numFmtId="180" fontId="9" fillId="0" borderId="0"/>
    <xf numFmtId="0" fontId="30" fillId="0" borderId="0"/>
    <xf numFmtId="0" fontId="30" fillId="0" borderId="0"/>
    <xf numFmtId="0" fontId="30" fillId="0" borderId="0"/>
    <xf numFmtId="0" fontId="60" fillId="0" borderId="0"/>
    <xf numFmtId="0" fontId="11" fillId="0" borderId="0"/>
    <xf numFmtId="0" fontId="60" fillId="0" borderId="0"/>
    <xf numFmtId="0" fontId="11" fillId="0" borderId="0"/>
    <xf numFmtId="0" fontId="3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0" borderId="0"/>
    <xf numFmtId="0" fontId="51" fillId="0" borderId="0" applyNumberFormat="0" applyFill="0" applyBorder="0" applyAlignment="0" applyProtection="0"/>
    <xf numFmtId="0" fontId="11" fillId="0" borderId="0"/>
    <xf numFmtId="0" fontId="58" fillId="0" borderId="0"/>
    <xf numFmtId="0" fontId="58" fillId="0" borderId="0"/>
    <xf numFmtId="0" fontId="58" fillId="0" borderId="0"/>
    <xf numFmtId="0" fontId="11" fillId="0" borderId="0"/>
    <xf numFmtId="0" fontId="58" fillId="0" borderId="0"/>
    <xf numFmtId="0" fontId="58" fillId="0" borderId="0"/>
    <xf numFmtId="0" fontId="11" fillId="0" borderId="0"/>
    <xf numFmtId="0" fontId="58" fillId="0" borderId="0"/>
    <xf numFmtId="0" fontId="58" fillId="0" borderId="0"/>
    <xf numFmtId="0" fontId="9" fillId="0" borderId="0"/>
    <xf numFmtId="0" fontId="9" fillId="0" borderId="0" applyNumberFormat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 applyNumberFormat="0" applyFont="0" applyFill="0" applyBorder="0" applyAlignment="0" applyProtection="0"/>
    <xf numFmtId="0" fontId="3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0" fillId="0" borderId="0"/>
    <xf numFmtId="0" fontId="60" fillId="0" borderId="0"/>
    <xf numFmtId="0" fontId="9" fillId="0" borderId="0"/>
    <xf numFmtId="0" fontId="30" fillId="0" borderId="0"/>
    <xf numFmtId="0" fontId="30" fillId="0" borderId="0"/>
    <xf numFmtId="0" fontId="60" fillId="0" borderId="0"/>
    <xf numFmtId="0" fontId="9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51" fillId="0" borderId="0"/>
    <xf numFmtId="0" fontId="51" fillId="0" borderId="0"/>
    <xf numFmtId="0" fontId="9" fillId="0" borderId="0"/>
    <xf numFmtId="0" fontId="11" fillId="50" borderId="11"/>
    <xf numFmtId="0" fontId="11" fillId="51" borderId="11" applyNumberFormat="0" applyAlignment="0" applyProtection="0"/>
    <xf numFmtId="0" fontId="11" fillId="51" borderId="11" applyNumberFormat="0" applyAlignment="0" applyProtection="0"/>
    <xf numFmtId="0" fontId="11" fillId="51" borderId="11" applyNumberFormat="0" applyAlignment="0" applyProtection="0"/>
    <xf numFmtId="0" fontId="9" fillId="12" borderId="11" applyNumberFormat="0" applyFont="0" applyAlignment="0" applyProtection="0"/>
    <xf numFmtId="0" fontId="9" fillId="12" borderId="11" applyNumberFormat="0" applyFont="0" applyAlignment="0" applyProtection="0"/>
    <xf numFmtId="0" fontId="9" fillId="12" borderId="11" applyNumberFormat="0" applyFont="0" applyAlignment="0" applyProtection="0"/>
    <xf numFmtId="0" fontId="11" fillId="51" borderId="11" applyNumberFormat="0" applyAlignment="0" applyProtection="0"/>
    <xf numFmtId="0" fontId="9" fillId="12" borderId="11" applyNumberFormat="0" applyFont="0" applyAlignment="0" applyProtection="0"/>
    <xf numFmtId="0" fontId="11" fillId="12" borderId="11" applyNumberFormat="0" applyFont="0" applyAlignment="0" applyProtection="0"/>
    <xf numFmtId="0" fontId="11" fillId="12" borderId="11" applyNumberFormat="0" applyFont="0" applyAlignment="0" applyProtection="0"/>
    <xf numFmtId="0" fontId="11" fillId="12" borderId="11" applyNumberFormat="0" applyFont="0" applyAlignment="0" applyProtection="0"/>
    <xf numFmtId="0" fontId="11" fillId="12" borderId="11" applyNumberFormat="0" applyFont="0" applyAlignment="0" applyProtection="0"/>
    <xf numFmtId="0" fontId="11" fillId="12" borderId="11" applyNumberFormat="0" applyFont="0" applyAlignment="0" applyProtection="0"/>
    <xf numFmtId="0" fontId="11" fillId="12" borderId="11" applyNumberFormat="0" applyFont="0" applyAlignment="0" applyProtection="0"/>
    <xf numFmtId="0" fontId="11" fillId="12" borderId="11" applyNumberFormat="0" applyFont="0" applyAlignment="0" applyProtection="0"/>
    <xf numFmtId="170" fontId="38" fillId="0" borderId="0">
      <protection locked="0"/>
    </xf>
    <xf numFmtId="10" fontId="9" fillId="0" borderId="0" applyFont="0" applyFill="0" applyBorder="0" applyAlignment="0" applyProtection="0"/>
    <xf numFmtId="9" fontId="11" fillId="0" borderId="0"/>
    <xf numFmtId="9" fontId="9" fillId="0" borderId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/>
    <xf numFmtId="9" fontId="9" fillId="0" borderId="0" applyFill="0" applyBorder="0" applyAlignment="0" applyProtection="0"/>
    <xf numFmtId="9" fontId="9" fillId="0" borderId="0" applyFill="0" applyBorder="0" applyAlignment="0" applyProtection="0"/>
    <xf numFmtId="9" fontId="9" fillId="0" borderId="0"/>
    <xf numFmtId="9" fontId="9" fillId="0" borderId="0" applyFill="0" applyBorder="0" applyAlignment="0" applyProtection="0"/>
    <xf numFmtId="9" fontId="9" fillId="0" borderId="0" applyFill="0" applyBorder="0" applyAlignment="0" applyProtection="0"/>
    <xf numFmtId="0" fontId="11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2" fillId="0" borderId="12" applyNumberFormat="0" applyFont="0" applyBorder="0" applyAlignment="0"/>
    <xf numFmtId="9" fontId="7" fillId="0" borderId="0" applyFill="0" applyBorder="0" applyAlignment="0" applyProtection="0"/>
    <xf numFmtId="9" fontId="9" fillId="0" borderId="0"/>
    <xf numFmtId="9" fontId="9" fillId="0" borderId="0" applyFill="0" applyBorder="0" applyAlignment="0" applyProtection="0"/>
    <xf numFmtId="9" fontId="1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/>
    <xf numFmtId="9" fontId="9" fillId="0" borderId="0" applyFill="0" applyBorder="0" applyAlignment="0" applyProtection="0"/>
    <xf numFmtId="9" fontId="9" fillId="0" borderId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ill="0" applyBorder="0" applyAlignment="0" applyProtection="0"/>
    <xf numFmtId="9" fontId="11" fillId="0" borderId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/>
    <xf numFmtId="9" fontId="9" fillId="0" borderId="0" applyFont="0" applyFill="0" applyBorder="0" applyAlignment="0" applyProtection="0"/>
    <xf numFmtId="9" fontId="1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/>
    <xf numFmtId="9" fontId="9" fillId="0" borderId="0" applyFont="0" applyFill="0" applyBorder="0" applyAlignment="0" applyProtection="0"/>
    <xf numFmtId="9" fontId="9" fillId="0" borderId="0" applyFill="0" applyBorder="0" applyAlignment="0" applyProtection="0"/>
    <xf numFmtId="0" fontId="43" fillId="0" borderId="0">
      <protection locked="0"/>
    </xf>
    <xf numFmtId="38" fontId="53" fillId="0" borderId="0"/>
    <xf numFmtId="0" fontId="21" fillId="34" borderId="13"/>
    <xf numFmtId="0" fontId="21" fillId="34" borderId="13" applyNumberFormat="0" applyAlignment="0" applyProtection="0"/>
    <xf numFmtId="0" fontId="21" fillId="34" borderId="13" applyNumberFormat="0" applyAlignment="0" applyProtection="0"/>
    <xf numFmtId="0" fontId="21" fillId="34" borderId="13" applyNumberFormat="0" applyAlignment="0" applyProtection="0"/>
    <xf numFmtId="0" fontId="21" fillId="33" borderId="13" applyNumberFormat="0" applyAlignment="0" applyProtection="0"/>
    <xf numFmtId="0" fontId="21" fillId="33" borderId="13" applyNumberFormat="0" applyAlignment="0" applyProtection="0"/>
    <xf numFmtId="0" fontId="21" fillId="33" borderId="13" applyNumberFormat="0" applyAlignment="0" applyProtection="0"/>
    <xf numFmtId="0" fontId="21" fillId="34" borderId="13" applyNumberFormat="0" applyAlignment="0" applyProtection="0"/>
    <xf numFmtId="0" fontId="21" fillId="33" borderId="13" applyNumberFormat="0" applyAlignment="0" applyProtection="0"/>
    <xf numFmtId="0" fontId="21" fillId="35" borderId="13" applyNumberFormat="0" applyAlignment="0" applyProtection="0"/>
    <xf numFmtId="0" fontId="21" fillId="35" borderId="13" applyNumberFormat="0" applyAlignment="0" applyProtection="0"/>
    <xf numFmtId="0" fontId="21" fillId="35" borderId="13" applyNumberFormat="0" applyAlignment="0" applyProtection="0"/>
    <xf numFmtId="170" fontId="54" fillId="0" borderId="0">
      <protection locked="0"/>
    </xf>
    <xf numFmtId="167" fontId="9" fillId="0" borderId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11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11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11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7" fontId="9" fillId="0" borderId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ill="0" applyBorder="0" applyAlignment="0" applyProtection="0"/>
    <xf numFmtId="165" fontId="9" fillId="0" borderId="0"/>
    <xf numFmtId="165" fontId="9" fillId="0" borderId="0"/>
    <xf numFmtId="165" fontId="9" fillId="0" borderId="0" applyFill="0" applyBorder="0" applyAlignment="0" applyProtection="0"/>
    <xf numFmtId="43" fontId="11" fillId="0" borderId="0" applyFont="0" applyFill="0" applyBorder="0" applyAlignment="0" applyProtection="0"/>
    <xf numFmtId="165" fontId="9" fillId="0" borderId="0"/>
    <xf numFmtId="165" fontId="9" fillId="0" borderId="0" applyFill="0" applyBorder="0" applyAlignment="0" applyProtection="0"/>
    <xf numFmtId="168" fontId="11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ill="0" applyBorder="0" applyAlignment="0" applyProtection="0"/>
    <xf numFmtId="165" fontId="9" fillId="0" borderId="0" applyFill="0" applyBorder="0" applyAlignment="0" applyProtection="0"/>
    <xf numFmtId="165" fontId="9" fillId="0" borderId="0"/>
    <xf numFmtId="165" fontId="9" fillId="0" borderId="0"/>
    <xf numFmtId="165" fontId="9" fillId="0" borderId="0" applyFill="0" applyBorder="0" applyAlignment="0" applyProtection="0"/>
    <xf numFmtId="165" fontId="9" fillId="0" borderId="0" applyFill="0" applyBorder="0" applyAlignment="0" applyProtection="0"/>
    <xf numFmtId="168" fontId="11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ill="0" applyBorder="0" applyAlignment="0" applyProtection="0"/>
    <xf numFmtId="165" fontId="9" fillId="0" borderId="0" applyFill="0" applyBorder="0" applyAlignment="0" applyProtection="0"/>
    <xf numFmtId="168" fontId="11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11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ill="0" applyBorder="0" applyAlignment="0" applyProtection="0"/>
    <xf numFmtId="169" fontId="9" fillId="0" borderId="0"/>
    <xf numFmtId="0" fontId="48" fillId="0" borderId="0"/>
    <xf numFmtId="9" fontId="61" fillId="0" borderId="0"/>
    <xf numFmtId="0" fontId="23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4" fillId="0" borderId="14" applyNumberFormat="0" applyFill="0" applyAlignment="0" applyProtection="0"/>
    <xf numFmtId="0" fontId="33" fillId="0" borderId="1" applyNumberFormat="0" applyFill="0" applyAlignment="0" applyProtection="0"/>
    <xf numFmtId="0" fontId="15" fillId="0" borderId="15" applyNumberFormat="0" applyFill="0" applyAlignment="0" applyProtection="0"/>
    <xf numFmtId="0" fontId="34" fillId="0" borderId="2" applyNumberFormat="0" applyFill="0" applyAlignment="0" applyProtection="0"/>
    <xf numFmtId="0" fontId="16" fillId="0" borderId="16" applyNumberFormat="0" applyFill="0" applyAlignment="0" applyProtection="0"/>
    <xf numFmtId="0" fontId="3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2" fillId="0" borderId="0"/>
    <xf numFmtId="0" fontId="3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6" fillId="0" borderId="18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7" applyNumberFormat="0" applyFill="0" applyAlignment="0" applyProtection="0"/>
    <xf numFmtId="0" fontId="26" fillId="0" borderId="17" applyNumberFormat="0" applyFill="0" applyAlignment="0" applyProtection="0"/>
    <xf numFmtId="0" fontId="26" fillId="0" borderId="17" applyNumberFormat="0" applyFill="0" applyAlignment="0" applyProtection="0"/>
    <xf numFmtId="0" fontId="26" fillId="0" borderId="18" applyNumberFormat="0" applyFill="0" applyAlignment="0" applyProtection="0"/>
    <xf numFmtId="0" fontId="26" fillId="0" borderId="17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6" fillId="0" borderId="18" applyNumberFormat="0" applyFill="0" applyAlignment="0" applyProtection="0"/>
    <xf numFmtId="0" fontId="24" fillId="36" borderId="5" applyNumberFormat="0" applyAlignment="0" applyProtection="0"/>
    <xf numFmtId="0" fontId="24" fillId="36" borderId="5" applyNumberFormat="0" applyAlignment="0" applyProtection="0"/>
    <xf numFmtId="43" fontId="11" fillId="0" borderId="0" applyFont="0" applyFill="0" applyBorder="0" applyAlignment="0" applyProtection="0"/>
    <xf numFmtId="167" fontId="11" fillId="0" borderId="0"/>
    <xf numFmtId="167" fontId="11" fillId="0" borderId="0"/>
    <xf numFmtId="168" fontId="11" fillId="0" borderId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ill="0" applyBorder="0" applyAlignment="0" applyProtection="0"/>
    <xf numFmtId="169" fontId="9" fillId="0" borderId="0" applyFill="0" applyBorder="0" applyAlignment="0" applyProtection="0"/>
    <xf numFmtId="167" fontId="11" fillId="0" borderId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11" fillId="0" borderId="0"/>
    <xf numFmtId="167" fontId="11" fillId="0" borderId="0"/>
    <xf numFmtId="167" fontId="11" fillId="0" borderId="0"/>
    <xf numFmtId="167" fontId="11" fillId="0" borderId="0"/>
    <xf numFmtId="43" fontId="30" fillId="0" borderId="0" applyFont="0" applyFill="0" applyBorder="0" applyAlignment="0" applyProtection="0"/>
    <xf numFmtId="167" fontId="9" fillId="0" borderId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167" fontId="11" fillId="0" borderId="0"/>
    <xf numFmtId="43" fontId="30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30" fillId="0" borderId="0" applyFont="0" applyFill="0" applyBorder="0" applyAlignment="0" applyProtection="0"/>
    <xf numFmtId="169" fontId="9" fillId="0" borderId="0"/>
    <xf numFmtId="169" fontId="9" fillId="0" borderId="0" applyFill="0" applyBorder="0" applyAlignment="0" applyProtection="0"/>
    <xf numFmtId="43" fontId="11" fillId="0" borderId="0" applyFont="0" applyFill="0" applyBorder="0" applyAlignment="0" applyProtection="0"/>
    <xf numFmtId="167" fontId="11" fillId="0" borderId="0"/>
    <xf numFmtId="43" fontId="1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65" fillId="0" borderId="0"/>
    <xf numFmtId="0" fontId="65" fillId="0" borderId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7" borderId="27"/>
    <xf numFmtId="0" fontId="11" fillId="50" borderId="28"/>
    <xf numFmtId="0" fontId="28" fillId="34" borderId="27"/>
    <xf numFmtId="0" fontId="28" fillId="34" borderId="27" applyNumberFormat="0" applyAlignment="0" applyProtection="0"/>
    <xf numFmtId="0" fontId="28" fillId="34" borderId="27" applyNumberFormat="0" applyAlignment="0" applyProtection="0"/>
    <xf numFmtId="0" fontId="22" fillId="33" borderId="27" applyNumberFormat="0" applyAlignment="0" applyProtection="0"/>
    <xf numFmtId="0" fontId="22" fillId="33" borderId="27" applyNumberFormat="0" applyAlignment="0" applyProtection="0"/>
    <xf numFmtId="0" fontId="28" fillId="34" borderId="27" applyNumberFormat="0" applyAlignment="0" applyProtection="0"/>
    <xf numFmtId="0" fontId="28" fillId="35" borderId="27" applyNumberFormat="0" applyAlignment="0" applyProtection="0"/>
    <xf numFmtId="0" fontId="28" fillId="35" borderId="27" applyNumberFormat="0" applyAlignment="0" applyProtection="0"/>
    <xf numFmtId="0" fontId="20" fillId="47" borderId="27"/>
    <xf numFmtId="0" fontId="20" fillId="16" borderId="27" applyNumberFormat="0" applyAlignment="0" applyProtection="0"/>
    <xf numFmtId="0" fontId="20" fillId="16" borderId="27" applyNumberFormat="0" applyAlignment="0" applyProtection="0"/>
    <xf numFmtId="0" fontId="20" fillId="21" borderId="27" applyNumberFormat="0" applyAlignment="0" applyProtection="0"/>
    <xf numFmtId="0" fontId="20" fillId="21" borderId="27" applyNumberFormat="0" applyAlignment="0" applyProtection="0"/>
    <xf numFmtId="0" fontId="20" fillId="16" borderId="27" applyNumberFormat="0" applyAlignment="0" applyProtection="0"/>
    <xf numFmtId="0" fontId="20" fillId="7" borderId="27" applyNumberFormat="0" applyAlignment="0" applyProtection="0"/>
    <xf numFmtId="0" fontId="20" fillId="7" borderId="27" applyNumberFormat="0" applyAlignment="0" applyProtection="0"/>
    <xf numFmtId="0" fontId="7" fillId="1" borderId="8" applyFont="0" applyFill="0" applyBorder="0" applyAlignment="0">
      <alignment horizontal="center" vertical="center"/>
    </xf>
    <xf numFmtId="10" fontId="8" fillId="48" borderId="22" applyNumberFormat="0" applyBorder="0" applyAlignment="0" applyProtection="0"/>
    <xf numFmtId="10" fontId="8" fillId="48" borderId="23" applyNumberFormat="0" applyBorder="0" applyAlignment="0" applyProtection="0"/>
    <xf numFmtId="44" fontId="7" fillId="0" borderId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0" fillId="7" borderId="32" applyNumberFormat="0" applyAlignment="0" applyProtection="0"/>
    <xf numFmtId="44" fontId="9" fillId="0" borderId="0" applyFill="0" applyBorder="0" applyAlignment="0" applyProtection="0"/>
    <xf numFmtId="44" fontId="11" fillId="0" borderId="0" applyFont="0" applyFill="0" applyBorder="0" applyAlignment="0" applyProtection="0"/>
    <xf numFmtId="0" fontId="20" fillId="7" borderId="32" applyNumberFormat="0" applyAlignment="0" applyProtection="0"/>
    <xf numFmtId="0" fontId="20" fillId="16" borderId="32" applyNumberFormat="0" applyAlignment="0" applyProtection="0"/>
    <xf numFmtId="44" fontId="9" fillId="0" borderId="0" applyFill="0" applyBorder="0" applyAlignment="0" applyProtection="0"/>
    <xf numFmtId="0" fontId="20" fillId="21" borderId="32" applyNumberFormat="0" applyAlignment="0" applyProtection="0"/>
    <xf numFmtId="0" fontId="20" fillId="21" borderId="32" applyNumberFormat="0" applyAlignment="0" applyProtection="0"/>
    <xf numFmtId="44" fontId="9" fillId="0" borderId="0" applyFill="0" applyBorder="0" applyAlignment="0" applyProtection="0"/>
    <xf numFmtId="0" fontId="20" fillId="16" borderId="32" applyNumberFormat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20" fillId="16" borderId="32" applyNumberFormat="0" applyAlignment="0" applyProtection="0"/>
    <xf numFmtId="0" fontId="20" fillId="47" borderId="32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50" borderId="28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35" borderId="32" applyNumberFormat="0" applyAlignment="0" applyProtection="0"/>
    <xf numFmtId="0" fontId="28" fillId="35" borderId="32" applyNumberFormat="0" applyAlignment="0" applyProtection="0"/>
    <xf numFmtId="0" fontId="28" fillId="34" borderId="32" applyNumberFormat="0" applyAlignment="0" applyProtection="0"/>
    <xf numFmtId="0" fontId="22" fillId="33" borderId="32" applyNumberFormat="0" applyAlignment="0" applyProtection="0"/>
    <xf numFmtId="0" fontId="22" fillId="33" borderId="32" applyNumberFormat="0" applyAlignment="0" applyProtection="0"/>
    <xf numFmtId="0" fontId="28" fillId="34" borderId="32" applyNumberFormat="0" applyAlignment="0" applyProtection="0"/>
    <xf numFmtId="0" fontId="28" fillId="34" borderId="32" applyNumberFormat="0" applyAlignment="0" applyProtection="0"/>
    <xf numFmtId="0" fontId="28" fillId="34" borderId="32"/>
    <xf numFmtId="0" fontId="9" fillId="0" borderId="0" applyNumberFormat="0" applyFont="0" applyFill="0" applyBorder="0" applyAlignment="0" applyProtection="0"/>
    <xf numFmtId="0" fontId="21" fillId="34" borderId="29"/>
    <xf numFmtId="0" fontId="11" fillId="50" borderId="28"/>
    <xf numFmtId="0" fontId="11" fillId="51" borderId="28" applyNumberFormat="0" applyAlignment="0" applyProtection="0"/>
    <xf numFmtId="0" fontId="11" fillId="51" borderId="28" applyNumberFormat="0" applyAlignment="0" applyProtection="0"/>
    <xf numFmtId="0" fontId="9" fillId="12" borderId="28" applyNumberFormat="0" applyFont="0" applyAlignment="0" applyProtection="0"/>
    <xf numFmtId="0" fontId="9" fillId="12" borderId="28" applyNumberFormat="0" applyFont="0" applyAlignment="0" applyProtection="0"/>
    <xf numFmtId="0" fontId="11" fillId="51" borderId="28" applyNumberFormat="0" applyAlignment="0" applyProtection="0"/>
    <xf numFmtId="0" fontId="11" fillId="12" borderId="28" applyNumberFormat="0" applyFont="0" applyAlignment="0" applyProtection="0"/>
    <xf numFmtId="0" fontId="11" fillId="12" borderId="28" applyNumberFormat="0" applyFont="0" applyAlignment="0" applyProtection="0"/>
    <xf numFmtId="0" fontId="11" fillId="12" borderId="28" applyNumberFormat="0" applyFont="0" applyAlignment="0" applyProtection="0"/>
    <xf numFmtId="0" fontId="11" fillId="12" borderId="28" applyNumberFormat="0" applyFont="0" applyAlignment="0" applyProtection="0"/>
    <xf numFmtId="0" fontId="11" fillId="12" borderId="28" applyNumberFormat="0" applyFont="0" applyAlignment="0" applyProtection="0"/>
    <xf numFmtId="0" fontId="11" fillId="12" borderId="28" applyNumberFormat="0" applyFont="0" applyAlignment="0" applyProtection="0"/>
    <xf numFmtId="0" fontId="21" fillId="34" borderId="29"/>
    <xf numFmtId="0" fontId="21" fillId="34" borderId="29" applyNumberFormat="0" applyAlignment="0" applyProtection="0"/>
    <xf numFmtId="0" fontId="21" fillId="34" borderId="29" applyNumberFormat="0" applyAlignment="0" applyProtection="0"/>
    <xf numFmtId="0" fontId="21" fillId="33" borderId="29" applyNumberFormat="0" applyAlignment="0" applyProtection="0"/>
    <xf numFmtId="0" fontId="21" fillId="33" borderId="29" applyNumberFormat="0" applyAlignment="0" applyProtection="0"/>
    <xf numFmtId="0" fontId="21" fillId="34" borderId="29" applyNumberFormat="0" applyAlignment="0" applyProtection="0"/>
    <xf numFmtId="0" fontId="21" fillId="35" borderId="29" applyNumberFormat="0" applyAlignment="0" applyProtection="0"/>
    <xf numFmtId="0" fontId="21" fillId="35" borderId="29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ill="0" applyBorder="0" applyAlignment="0" applyProtection="0"/>
    <xf numFmtId="0" fontId="26" fillId="0" borderId="31"/>
    <xf numFmtId="0" fontId="26" fillId="0" borderId="31"/>
    <xf numFmtId="0" fontId="26" fillId="0" borderId="31" applyNumberFormat="0" applyFill="0" applyAlignment="0" applyProtection="0"/>
    <xf numFmtId="0" fontId="26" fillId="0" borderId="31" applyNumberFormat="0" applyFill="0" applyAlignment="0" applyProtection="0"/>
    <xf numFmtId="0" fontId="26" fillId="0" borderId="30" applyNumberFormat="0" applyFill="0" applyAlignment="0" applyProtection="0"/>
    <xf numFmtId="0" fontId="26" fillId="0" borderId="30" applyNumberFormat="0" applyFill="0" applyAlignment="0" applyProtection="0"/>
    <xf numFmtId="0" fontId="26" fillId="0" borderId="31" applyNumberFormat="0" applyFill="0" applyAlignment="0" applyProtection="0"/>
    <xf numFmtId="0" fontId="26" fillId="0" borderId="31" applyNumberFormat="0" applyFill="0" applyAlignment="0" applyProtection="0"/>
    <xf numFmtId="0" fontId="26" fillId="0" borderId="31" applyNumberFormat="0" applyFill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9" fillId="0" borderId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8" fillId="34" borderId="27"/>
    <xf numFmtId="0" fontId="21" fillId="34" borderId="29"/>
    <xf numFmtId="0" fontId="26" fillId="0" borderId="31"/>
  </cellStyleXfs>
  <cellXfs count="64">
    <xf numFmtId="0" fontId="0" fillId="0" borderId="0" xfId="0"/>
    <xf numFmtId="0" fontId="62" fillId="56" borderId="0" xfId="264" applyFont="1" applyFill="1" applyBorder="1" applyAlignment="1" applyProtection="1">
      <alignment vertical="center" wrapText="1"/>
    </xf>
    <xf numFmtId="0" fontId="62" fillId="0" borderId="0" xfId="264" applyFont="1" applyFill="1" applyBorder="1" applyAlignment="1" applyProtection="1">
      <alignment vertical="center" wrapText="1"/>
    </xf>
    <xf numFmtId="0" fontId="63" fillId="55" borderId="9" xfId="673" applyNumberFormat="1" applyFont="1" applyFill="1" applyBorder="1" applyAlignment="1" applyProtection="1">
      <alignment horizontal="center" vertical="center"/>
    </xf>
    <xf numFmtId="0" fontId="66" fillId="0" borderId="0" xfId="264" applyFont="1" applyFill="1" applyBorder="1" applyAlignment="1" applyProtection="1">
      <alignment vertical="center" wrapText="1"/>
    </xf>
    <xf numFmtId="0" fontId="66" fillId="54" borderId="0" xfId="264" applyFont="1" applyFill="1" applyBorder="1" applyAlignment="1" applyProtection="1">
      <alignment vertical="center" wrapText="1"/>
    </xf>
    <xf numFmtId="0" fontId="62" fillId="58" borderId="20" xfId="264" applyNumberFormat="1" applyFont="1" applyFill="1" applyBorder="1" applyAlignment="1" applyProtection="1">
      <alignment horizontal="center" vertical="center" wrapText="1"/>
    </xf>
    <xf numFmtId="0" fontId="64" fillId="0" borderId="0" xfId="264" applyFont="1" applyFill="1" applyBorder="1" applyAlignment="1" applyProtection="1">
      <alignment horizontal="center" vertical="center" wrapText="1"/>
    </xf>
    <xf numFmtId="0" fontId="64" fillId="0" borderId="0" xfId="264" applyFont="1" applyBorder="1" applyAlignment="1" applyProtection="1">
      <alignment horizontal="center" vertical="center" wrapText="1"/>
    </xf>
    <xf numFmtId="0" fontId="62" fillId="0" borderId="0" xfId="264" applyFont="1" applyBorder="1" applyAlignment="1" applyProtection="1">
      <alignment vertical="center" wrapText="1"/>
    </xf>
    <xf numFmtId="2" fontId="67" fillId="53" borderId="9" xfId="264" applyNumberFormat="1" applyFont="1" applyFill="1" applyBorder="1" applyAlignment="1">
      <alignment horizontal="center" vertical="center" wrapText="1"/>
    </xf>
    <xf numFmtId="0" fontId="64" fillId="55" borderId="9" xfId="488" applyFont="1" applyFill="1" applyBorder="1" applyAlignment="1">
      <alignment horizontal="left" vertical="center" wrapText="1"/>
    </xf>
    <xf numFmtId="0" fontId="63" fillId="55" borderId="9" xfId="488" applyFont="1" applyFill="1" applyBorder="1" applyAlignment="1">
      <alignment vertical="center" wrapText="1"/>
    </xf>
    <xf numFmtId="44" fontId="64" fillId="55" borderId="9" xfId="295" applyFont="1" applyFill="1" applyBorder="1" applyAlignment="1">
      <alignment vertical="center" wrapText="1"/>
    </xf>
    <xf numFmtId="0" fontId="64" fillId="55" borderId="9" xfId="488" applyFont="1" applyFill="1" applyBorder="1" applyAlignment="1">
      <alignment vertical="center" wrapText="1"/>
    </xf>
    <xf numFmtId="0" fontId="62" fillId="54" borderId="0" xfId="264" applyFont="1" applyFill="1" applyBorder="1" applyAlignment="1" applyProtection="1">
      <alignment vertical="center" wrapText="1"/>
    </xf>
    <xf numFmtId="0" fontId="62" fillId="58" borderId="20" xfId="264" applyFont="1" applyFill="1" applyBorder="1" applyAlignment="1" applyProtection="1">
      <alignment vertical="center" wrapText="1"/>
    </xf>
    <xf numFmtId="0" fontId="62" fillId="58" borderId="20" xfId="264" applyFont="1" applyFill="1" applyBorder="1" applyAlignment="1" applyProtection="1">
      <alignment horizontal="center" vertical="center" wrapText="1"/>
    </xf>
    <xf numFmtId="44" fontId="64" fillId="58" borderId="9" xfId="295" applyFont="1" applyFill="1" applyBorder="1" applyAlignment="1" applyProtection="1">
      <alignment vertical="center" wrapText="1"/>
    </xf>
    <xf numFmtId="0" fontId="62" fillId="57" borderId="0" xfId="264" applyFont="1" applyFill="1" applyBorder="1" applyAlignment="1" applyProtection="1">
      <alignment vertical="center" wrapText="1"/>
    </xf>
    <xf numFmtId="0" fontId="63" fillId="0" borderId="0" xfId="264" applyFont="1" applyFill="1" applyBorder="1" applyAlignment="1" applyProtection="1">
      <alignment vertical="center" wrapText="1"/>
    </xf>
    <xf numFmtId="0" fontId="66" fillId="56" borderId="0" xfId="264" applyFont="1" applyFill="1" applyBorder="1" applyAlignment="1" applyProtection="1">
      <alignment vertical="center" wrapText="1"/>
    </xf>
    <xf numFmtId="0" fontId="66" fillId="0" borderId="0" xfId="264" applyFont="1" applyBorder="1" applyAlignment="1" applyProtection="1">
      <alignment vertical="center" wrapText="1"/>
    </xf>
    <xf numFmtId="0" fontId="63" fillId="57" borderId="0" xfId="264" applyFont="1" applyFill="1" applyBorder="1" applyAlignment="1" applyProtection="1">
      <alignment vertical="center" wrapText="1"/>
    </xf>
    <xf numFmtId="0" fontId="62" fillId="0" borderId="0" xfId="264" applyNumberFormat="1" applyFont="1" applyBorder="1" applyAlignment="1" applyProtection="1">
      <alignment horizontal="center" vertical="center" wrapText="1"/>
    </xf>
    <xf numFmtId="0" fontId="62" fillId="0" borderId="0" xfId="264" applyFont="1" applyAlignment="1" applyProtection="1">
      <alignment vertical="center" wrapText="1"/>
    </xf>
    <xf numFmtId="0" fontId="62" fillId="0" borderId="0" xfId="264" applyFont="1" applyAlignment="1" applyProtection="1">
      <alignment horizontal="center" vertical="center" wrapText="1"/>
    </xf>
    <xf numFmtId="2" fontId="62" fillId="0" borderId="0" xfId="264" applyNumberFormat="1" applyFont="1" applyAlignment="1" applyProtection="1">
      <alignment horizontal="right" vertical="center" wrapText="1"/>
    </xf>
    <xf numFmtId="0" fontId="67" fillId="53" borderId="9" xfId="264" applyNumberFormat="1" applyFont="1" applyFill="1" applyBorder="1" applyAlignment="1">
      <alignment horizontal="center" vertical="center" wrapText="1"/>
    </xf>
    <xf numFmtId="0" fontId="63" fillId="55" borderId="9" xfId="488" applyNumberFormat="1" applyFont="1" applyFill="1" applyBorder="1" applyAlignment="1">
      <alignment horizontal="center" vertical="center" wrapText="1"/>
    </xf>
    <xf numFmtId="0" fontId="62" fillId="56" borderId="20" xfId="264" applyNumberFormat="1" applyFont="1" applyFill="1" applyBorder="1" applyAlignment="1" applyProtection="1">
      <alignment horizontal="center" vertical="center" wrapText="1"/>
    </xf>
    <xf numFmtId="181" fontId="66" fillId="0" borderId="0" xfId="264" applyNumberFormat="1" applyFont="1" applyFill="1" applyBorder="1" applyAlignment="1" applyProtection="1">
      <alignment vertical="center" wrapText="1"/>
    </xf>
    <xf numFmtId="44" fontId="7" fillId="0" borderId="0" xfId="295" applyFill="1" applyBorder="1" applyAlignment="1" applyProtection="1">
      <alignment horizontal="right" vertical="center" wrapText="1"/>
    </xf>
    <xf numFmtId="44" fontId="66" fillId="0" borderId="0" xfId="264" applyNumberFormat="1" applyFont="1" applyFill="1" applyBorder="1" applyAlignment="1" applyProtection="1">
      <alignment vertical="center" wrapText="1"/>
    </xf>
    <xf numFmtId="0" fontId="66" fillId="52" borderId="26" xfId="264" applyNumberFormat="1" applyFont="1" applyFill="1" applyBorder="1" applyAlignment="1" applyProtection="1">
      <alignment horizontal="right" vertical="center"/>
    </xf>
    <xf numFmtId="184" fontId="11" fillId="0" borderId="33" xfId="523" applyNumberFormat="1" applyFont="1" applyFill="1" applyBorder="1" applyAlignment="1" applyProtection="1">
      <alignment vertical="center"/>
    </xf>
    <xf numFmtId="4" fontId="23" fillId="0" borderId="33" xfId="0" applyNumberFormat="1" applyFont="1" applyBorder="1" applyAlignment="1">
      <alignment horizontal="center" vertical="center"/>
    </xf>
    <xf numFmtId="0" fontId="11" fillId="0" borderId="33" xfId="523" applyNumberFormat="1" applyFont="1" applyFill="1" applyBorder="1" applyAlignment="1" applyProtection="1">
      <alignment vertical="center"/>
    </xf>
    <xf numFmtId="44" fontId="73" fillId="0" borderId="22" xfId="295" applyFont="1" applyBorder="1" applyAlignment="1" applyProtection="1">
      <alignment vertical="center" wrapText="1"/>
    </xf>
    <xf numFmtId="10" fontId="11" fillId="0" borderId="0" xfId="523" applyNumberFormat="1" applyFont="1" applyFill="1" applyBorder="1" applyAlignment="1" applyProtection="1">
      <alignment vertical="center"/>
    </xf>
    <xf numFmtId="0" fontId="63" fillId="0" borderId="0" xfId="264" applyFont="1" applyFill="1" applyBorder="1" applyAlignment="1" applyProtection="1">
      <alignment vertical="center" wrapText="1"/>
    </xf>
    <xf numFmtId="0" fontId="63" fillId="57" borderId="0" xfId="264" applyFont="1" applyFill="1" applyBorder="1" applyAlignment="1" applyProtection="1">
      <alignment vertical="center" wrapText="1"/>
    </xf>
    <xf numFmtId="4" fontId="72" fillId="0" borderId="0" xfId="0" applyNumberFormat="1" applyFont="1" applyAlignment="1">
      <alignment vertical="center"/>
    </xf>
    <xf numFmtId="0" fontId="11" fillId="0" borderId="0" xfId="523" applyNumberFormat="1" applyFont="1" applyFill="1" applyBorder="1" applyAlignment="1" applyProtection="1">
      <alignment vertical="center"/>
    </xf>
    <xf numFmtId="4" fontId="23" fillId="0" borderId="0" xfId="0" applyNumberFormat="1" applyFont="1" applyBorder="1" applyAlignment="1">
      <alignment horizontal="center" vertical="center"/>
    </xf>
    <xf numFmtId="0" fontId="62" fillId="56" borderId="22" xfId="264" applyFont="1" applyFill="1" applyBorder="1" applyAlignment="1" applyProtection="1">
      <alignment horizontal="center" vertical="center" wrapText="1"/>
    </xf>
    <xf numFmtId="44" fontId="64" fillId="60" borderId="20" xfId="295" applyFont="1" applyFill="1" applyBorder="1" applyAlignment="1">
      <alignment horizontal="right" vertical="center" wrapText="1"/>
    </xf>
    <xf numFmtId="0" fontId="66" fillId="60" borderId="24" xfId="264" applyNumberFormat="1" applyFont="1" applyFill="1" applyBorder="1" applyAlignment="1" applyProtection="1">
      <alignment vertical="center"/>
    </xf>
    <xf numFmtId="0" fontId="67" fillId="53" borderId="9" xfId="264" applyNumberFormat="1" applyFont="1" applyFill="1" applyBorder="1" applyAlignment="1">
      <alignment horizontal="center" vertical="center" wrapText="1"/>
    </xf>
    <xf numFmtId="4" fontId="69" fillId="59" borderId="23" xfId="0" applyNumberFormat="1" applyFont="1" applyFill="1" applyBorder="1" applyAlignment="1">
      <alignment horizontal="center" vertical="center"/>
    </xf>
    <xf numFmtId="182" fontId="26" fillId="0" borderId="23" xfId="521" applyNumberFormat="1" applyFont="1" applyBorder="1" applyAlignment="1">
      <alignment horizontal="center" vertical="center" wrapText="1"/>
    </xf>
    <xf numFmtId="2" fontId="26" fillId="0" borderId="23" xfId="0" applyNumberFormat="1" applyFont="1" applyBorder="1" applyAlignment="1">
      <alignment horizontal="center" vertical="center" wrapText="1"/>
    </xf>
    <xf numFmtId="183" fontId="26" fillId="0" borderId="23" xfId="0" applyNumberFormat="1" applyFont="1" applyBorder="1" applyAlignment="1">
      <alignment horizontal="center" vertical="center" wrapText="1"/>
    </xf>
    <xf numFmtId="2" fontId="22" fillId="0" borderId="23" xfId="0" applyNumberFormat="1" applyFont="1" applyBorder="1" applyAlignment="1">
      <alignment horizontal="center" vertical="center" wrapText="1"/>
    </xf>
    <xf numFmtId="0" fontId="66" fillId="52" borderId="26" xfId="264" applyNumberFormat="1" applyFont="1" applyFill="1" applyBorder="1" applyAlignment="1" applyProtection="1">
      <alignment horizontal="center" vertical="center"/>
    </xf>
    <xf numFmtId="0" fontId="66" fillId="52" borderId="25" xfId="264" applyNumberFormat="1" applyFont="1" applyFill="1" applyBorder="1" applyAlignment="1" applyProtection="1">
      <alignment horizontal="center" vertical="center"/>
    </xf>
    <xf numFmtId="0" fontId="66" fillId="52" borderId="35" xfId="264" applyNumberFormat="1" applyFont="1" applyFill="1" applyBorder="1" applyAlignment="1" applyProtection="1">
      <alignment horizontal="center" vertical="center"/>
    </xf>
    <xf numFmtId="0" fontId="62" fillId="0" borderId="21" xfId="264" applyNumberFormat="1" applyFont="1" applyBorder="1" applyAlignment="1" applyProtection="1">
      <alignment horizontal="center" vertical="center" wrapText="1"/>
    </xf>
    <xf numFmtId="4" fontId="74" fillId="52" borderId="22" xfId="488" applyNumberFormat="1" applyFont="1" applyFill="1" applyBorder="1" applyAlignment="1">
      <alignment horizontal="right" vertical="center" wrapText="1"/>
    </xf>
    <xf numFmtId="0" fontId="67" fillId="53" borderId="9" xfId="264" applyFont="1" applyFill="1" applyBorder="1" applyAlignment="1">
      <alignment horizontal="center" vertical="center" wrapText="1"/>
    </xf>
    <xf numFmtId="2" fontId="67" fillId="53" borderId="22" xfId="264" applyNumberFormat="1" applyFont="1" applyFill="1" applyBorder="1" applyAlignment="1">
      <alignment horizontal="center" vertical="center" wrapText="1"/>
    </xf>
    <xf numFmtId="2" fontId="67" fillId="53" borderId="19" xfId="264" applyNumberFormat="1" applyFont="1" applyFill="1" applyBorder="1" applyAlignment="1">
      <alignment horizontal="center" vertical="center" wrapText="1"/>
    </xf>
    <xf numFmtId="0" fontId="64" fillId="0" borderId="0" xfId="264" applyFont="1" applyBorder="1" applyAlignment="1" applyProtection="1">
      <alignment horizontal="center" vertical="center" wrapText="1"/>
    </xf>
    <xf numFmtId="0" fontId="64" fillId="0" borderId="34" xfId="264" applyFont="1" applyBorder="1" applyAlignment="1" applyProtection="1">
      <alignment horizontal="center" vertical="center" wrapText="1"/>
    </xf>
  </cellXfs>
  <cellStyles count="991">
    <cellStyle name="_CRONOGRAMA MODELO" xfId="1" xr:uid="{00000000-0005-0000-0000-000000000000}"/>
    <cellStyle name="_CRONOGRAMA MODELO_SERVIÇOS &amp; COMPOSIÇÕES (COR-SUDE2012) SUELY" xfId="2" xr:uid="{00000000-0005-0000-0000-000001000000}"/>
    <cellStyle name="_Teixeira Soares - EE Guarauna - REVISÃO - ADITIVO" xfId="3" xr:uid="{00000000-0005-0000-0000-000002000000}"/>
    <cellStyle name="_Teixeira Soares - EE Guarauna - REVISÃO - ADITIVO_SERVIÇOS &amp; COMPOSIÇÕES (COR-SUDE2012) SUELY" xfId="4" xr:uid="{00000000-0005-0000-0000-000003000000}"/>
    <cellStyle name="20% - Cor1" xfId="5" xr:uid="{00000000-0005-0000-0000-000004000000}"/>
    <cellStyle name="20% - Cor1 2" xfId="6" xr:uid="{00000000-0005-0000-0000-000005000000}"/>
    <cellStyle name="20% - Cor2" xfId="7" xr:uid="{00000000-0005-0000-0000-000006000000}"/>
    <cellStyle name="20% - Cor2 2" xfId="8" xr:uid="{00000000-0005-0000-0000-000007000000}"/>
    <cellStyle name="20% - Cor3" xfId="9" xr:uid="{00000000-0005-0000-0000-000008000000}"/>
    <cellStyle name="20% - Cor3 2" xfId="10" xr:uid="{00000000-0005-0000-0000-000009000000}"/>
    <cellStyle name="20% - Cor4" xfId="11" xr:uid="{00000000-0005-0000-0000-00000A000000}"/>
    <cellStyle name="20% - Cor4 2" xfId="12" xr:uid="{00000000-0005-0000-0000-00000B000000}"/>
    <cellStyle name="20% - Cor5" xfId="13" xr:uid="{00000000-0005-0000-0000-00000C000000}"/>
    <cellStyle name="20% - Cor5 2" xfId="14" xr:uid="{00000000-0005-0000-0000-00000D000000}"/>
    <cellStyle name="20% - Cor6" xfId="15" xr:uid="{00000000-0005-0000-0000-00000E000000}"/>
    <cellStyle name="20% - Cor6 2" xfId="16" xr:uid="{00000000-0005-0000-0000-00000F000000}"/>
    <cellStyle name="20% - Ênfase1 2" xfId="17" xr:uid="{00000000-0005-0000-0000-000010000000}"/>
    <cellStyle name="20% - Ênfase1 2 2" xfId="18" xr:uid="{00000000-0005-0000-0000-000011000000}"/>
    <cellStyle name="20% - Ênfase1 2 2 2" xfId="19" xr:uid="{00000000-0005-0000-0000-000012000000}"/>
    <cellStyle name="20% - Ênfase1 2 3" xfId="20" xr:uid="{00000000-0005-0000-0000-000013000000}"/>
    <cellStyle name="20% - Ênfase1 2 4" xfId="21" xr:uid="{00000000-0005-0000-0000-000014000000}"/>
    <cellStyle name="20% - Ênfase1 3" xfId="22" xr:uid="{00000000-0005-0000-0000-000015000000}"/>
    <cellStyle name="20% - Ênfase1 3 2" xfId="23" xr:uid="{00000000-0005-0000-0000-000016000000}"/>
    <cellStyle name="20% - Ênfase1 3 3" xfId="24" xr:uid="{00000000-0005-0000-0000-000017000000}"/>
    <cellStyle name="20% - Ênfase1 4" xfId="25" xr:uid="{00000000-0005-0000-0000-000018000000}"/>
    <cellStyle name="20% - Ênfase1 5" xfId="26" xr:uid="{00000000-0005-0000-0000-000019000000}"/>
    <cellStyle name="20% - Ênfase2 2" xfId="27" xr:uid="{00000000-0005-0000-0000-00001A000000}"/>
    <cellStyle name="20% - Ênfase2 2 2" xfId="28" xr:uid="{00000000-0005-0000-0000-00001B000000}"/>
    <cellStyle name="20% - Ênfase2 2 2 2" xfId="29" xr:uid="{00000000-0005-0000-0000-00001C000000}"/>
    <cellStyle name="20% - Ênfase2 2 3" xfId="30" xr:uid="{00000000-0005-0000-0000-00001D000000}"/>
    <cellStyle name="20% - Ênfase2 2 4" xfId="31" xr:uid="{00000000-0005-0000-0000-00001E000000}"/>
    <cellStyle name="20% - Ênfase2 3" xfId="32" xr:uid="{00000000-0005-0000-0000-00001F000000}"/>
    <cellStyle name="20% - Ênfase2 3 2" xfId="33" xr:uid="{00000000-0005-0000-0000-000020000000}"/>
    <cellStyle name="20% - Ênfase2 3 3" xfId="34" xr:uid="{00000000-0005-0000-0000-000021000000}"/>
    <cellStyle name="20% - Ênfase2 4" xfId="35" xr:uid="{00000000-0005-0000-0000-000022000000}"/>
    <cellStyle name="20% - Ênfase2 5" xfId="36" xr:uid="{00000000-0005-0000-0000-000023000000}"/>
    <cellStyle name="20% - Ênfase3 2" xfId="37" xr:uid="{00000000-0005-0000-0000-000024000000}"/>
    <cellStyle name="20% - Ênfase3 2 2" xfId="38" xr:uid="{00000000-0005-0000-0000-000025000000}"/>
    <cellStyle name="20% - Ênfase3 2 2 2" xfId="39" xr:uid="{00000000-0005-0000-0000-000026000000}"/>
    <cellStyle name="20% - Ênfase3 2 3" xfId="40" xr:uid="{00000000-0005-0000-0000-000027000000}"/>
    <cellStyle name="20% - Ênfase3 2 4" xfId="41" xr:uid="{00000000-0005-0000-0000-000028000000}"/>
    <cellStyle name="20% - Ênfase3 3" xfId="42" xr:uid="{00000000-0005-0000-0000-000029000000}"/>
    <cellStyle name="20% - Ênfase3 3 2" xfId="43" xr:uid="{00000000-0005-0000-0000-00002A000000}"/>
    <cellStyle name="20% - Ênfase3 3 3" xfId="44" xr:uid="{00000000-0005-0000-0000-00002B000000}"/>
    <cellStyle name="20% - Ênfase3 4" xfId="45" xr:uid="{00000000-0005-0000-0000-00002C000000}"/>
    <cellStyle name="20% - Ênfase3 5" xfId="46" xr:uid="{00000000-0005-0000-0000-00002D000000}"/>
    <cellStyle name="20% - Ênfase4 2" xfId="47" xr:uid="{00000000-0005-0000-0000-00002E000000}"/>
    <cellStyle name="20% - Ênfase4 2 2" xfId="48" xr:uid="{00000000-0005-0000-0000-00002F000000}"/>
    <cellStyle name="20% - Ênfase4 2 2 2" xfId="49" xr:uid="{00000000-0005-0000-0000-000030000000}"/>
    <cellStyle name="20% - Ênfase4 2 3" xfId="50" xr:uid="{00000000-0005-0000-0000-000031000000}"/>
    <cellStyle name="20% - Ênfase4 2 4" xfId="51" xr:uid="{00000000-0005-0000-0000-000032000000}"/>
    <cellStyle name="20% - Ênfase4 3" xfId="52" xr:uid="{00000000-0005-0000-0000-000033000000}"/>
    <cellStyle name="20% - Ênfase4 3 2" xfId="53" xr:uid="{00000000-0005-0000-0000-000034000000}"/>
    <cellStyle name="20% - Ênfase4 3 3" xfId="54" xr:uid="{00000000-0005-0000-0000-000035000000}"/>
    <cellStyle name="20% - Ênfase4 4" xfId="55" xr:uid="{00000000-0005-0000-0000-000036000000}"/>
    <cellStyle name="20% - Ênfase4 5" xfId="56" xr:uid="{00000000-0005-0000-0000-000037000000}"/>
    <cellStyle name="20% - Ênfase5 2" xfId="57" xr:uid="{00000000-0005-0000-0000-000038000000}"/>
    <cellStyle name="20% - Ênfase5 2 2" xfId="58" xr:uid="{00000000-0005-0000-0000-000039000000}"/>
    <cellStyle name="20% - Ênfase5 2 2 2" xfId="59" xr:uid="{00000000-0005-0000-0000-00003A000000}"/>
    <cellStyle name="20% - Ênfase5 2 3" xfId="60" xr:uid="{00000000-0005-0000-0000-00003B000000}"/>
    <cellStyle name="20% - Ênfase5 2 4" xfId="61" xr:uid="{00000000-0005-0000-0000-00003C000000}"/>
    <cellStyle name="20% - Ênfase5 3" xfId="62" xr:uid="{00000000-0005-0000-0000-00003D000000}"/>
    <cellStyle name="20% - Ênfase5 3 2" xfId="63" xr:uid="{00000000-0005-0000-0000-00003E000000}"/>
    <cellStyle name="20% - Ênfase5 3 3" xfId="64" xr:uid="{00000000-0005-0000-0000-00003F000000}"/>
    <cellStyle name="20% - Ênfase5 4" xfId="65" xr:uid="{00000000-0005-0000-0000-000040000000}"/>
    <cellStyle name="20% - Ênfase6 2" xfId="66" xr:uid="{00000000-0005-0000-0000-000041000000}"/>
    <cellStyle name="20% - Ênfase6 2 2" xfId="67" xr:uid="{00000000-0005-0000-0000-000042000000}"/>
    <cellStyle name="20% - Ênfase6 2 2 2" xfId="68" xr:uid="{00000000-0005-0000-0000-000043000000}"/>
    <cellStyle name="20% - Ênfase6 2 3" xfId="69" xr:uid="{00000000-0005-0000-0000-000044000000}"/>
    <cellStyle name="20% - Ênfase6 2 4" xfId="70" xr:uid="{00000000-0005-0000-0000-000045000000}"/>
    <cellStyle name="20% - Ênfase6 3" xfId="71" xr:uid="{00000000-0005-0000-0000-000046000000}"/>
    <cellStyle name="20% - Ênfase6 3 2" xfId="72" xr:uid="{00000000-0005-0000-0000-000047000000}"/>
    <cellStyle name="20% - Ênfase6 3 3" xfId="73" xr:uid="{00000000-0005-0000-0000-000048000000}"/>
    <cellStyle name="20% - Ênfase6 4" xfId="74" xr:uid="{00000000-0005-0000-0000-000049000000}"/>
    <cellStyle name="40% - Cor1" xfId="75" xr:uid="{00000000-0005-0000-0000-00004A000000}"/>
    <cellStyle name="40% - Cor1 2" xfId="76" xr:uid="{00000000-0005-0000-0000-00004B000000}"/>
    <cellStyle name="40% - Cor2" xfId="77" xr:uid="{00000000-0005-0000-0000-00004C000000}"/>
    <cellStyle name="40% - Cor2 2" xfId="78" xr:uid="{00000000-0005-0000-0000-00004D000000}"/>
    <cellStyle name="40% - Cor3" xfId="79" xr:uid="{00000000-0005-0000-0000-00004E000000}"/>
    <cellStyle name="40% - Cor3 2" xfId="80" xr:uid="{00000000-0005-0000-0000-00004F000000}"/>
    <cellStyle name="40% - Cor4" xfId="81" xr:uid="{00000000-0005-0000-0000-000050000000}"/>
    <cellStyle name="40% - Cor4 2" xfId="82" xr:uid="{00000000-0005-0000-0000-000051000000}"/>
    <cellStyle name="40% - Cor5" xfId="83" xr:uid="{00000000-0005-0000-0000-000052000000}"/>
    <cellStyle name="40% - Cor5 2" xfId="84" xr:uid="{00000000-0005-0000-0000-000053000000}"/>
    <cellStyle name="40% - Cor6" xfId="85" xr:uid="{00000000-0005-0000-0000-000054000000}"/>
    <cellStyle name="40% - Cor6 2" xfId="86" xr:uid="{00000000-0005-0000-0000-000055000000}"/>
    <cellStyle name="40% - Ênfase1 2" xfId="87" xr:uid="{00000000-0005-0000-0000-000056000000}"/>
    <cellStyle name="40% - Ênfase1 2 2" xfId="88" xr:uid="{00000000-0005-0000-0000-000057000000}"/>
    <cellStyle name="40% - Ênfase1 2 2 2" xfId="89" xr:uid="{00000000-0005-0000-0000-000058000000}"/>
    <cellStyle name="40% - Ênfase1 2 3" xfId="90" xr:uid="{00000000-0005-0000-0000-000059000000}"/>
    <cellStyle name="40% - Ênfase1 2 4" xfId="91" xr:uid="{00000000-0005-0000-0000-00005A000000}"/>
    <cellStyle name="40% - Ênfase1 3" xfId="92" xr:uid="{00000000-0005-0000-0000-00005B000000}"/>
    <cellStyle name="40% - Ênfase1 3 2" xfId="93" xr:uid="{00000000-0005-0000-0000-00005C000000}"/>
    <cellStyle name="40% - Ênfase1 3 3" xfId="94" xr:uid="{00000000-0005-0000-0000-00005D000000}"/>
    <cellStyle name="40% - Ênfase1 4" xfId="95" xr:uid="{00000000-0005-0000-0000-00005E000000}"/>
    <cellStyle name="40% - Ênfase2 2" xfId="96" xr:uid="{00000000-0005-0000-0000-00005F000000}"/>
    <cellStyle name="40% - Ênfase2 2 2" xfId="97" xr:uid="{00000000-0005-0000-0000-000060000000}"/>
    <cellStyle name="40% - Ênfase2 2 2 2" xfId="98" xr:uid="{00000000-0005-0000-0000-000061000000}"/>
    <cellStyle name="40% - Ênfase2 2 3" xfId="99" xr:uid="{00000000-0005-0000-0000-000062000000}"/>
    <cellStyle name="40% - Ênfase2 2 4" xfId="100" xr:uid="{00000000-0005-0000-0000-000063000000}"/>
    <cellStyle name="40% - Ênfase2 3" xfId="101" xr:uid="{00000000-0005-0000-0000-000064000000}"/>
    <cellStyle name="40% - Ênfase2 3 2" xfId="102" xr:uid="{00000000-0005-0000-0000-000065000000}"/>
    <cellStyle name="40% - Ênfase2 3 3" xfId="103" xr:uid="{00000000-0005-0000-0000-000066000000}"/>
    <cellStyle name="40% - Ênfase2 4" xfId="104" xr:uid="{00000000-0005-0000-0000-000067000000}"/>
    <cellStyle name="40% - Ênfase3 2" xfId="105" xr:uid="{00000000-0005-0000-0000-000068000000}"/>
    <cellStyle name="40% - Ênfase3 2 2" xfId="106" xr:uid="{00000000-0005-0000-0000-000069000000}"/>
    <cellStyle name="40% - Ênfase3 2 2 2" xfId="107" xr:uid="{00000000-0005-0000-0000-00006A000000}"/>
    <cellStyle name="40% - Ênfase3 2 3" xfId="108" xr:uid="{00000000-0005-0000-0000-00006B000000}"/>
    <cellStyle name="40% - Ênfase3 2 4" xfId="109" xr:uid="{00000000-0005-0000-0000-00006C000000}"/>
    <cellStyle name="40% - Ênfase3 3" xfId="110" xr:uid="{00000000-0005-0000-0000-00006D000000}"/>
    <cellStyle name="40% - Ênfase3 3 2" xfId="111" xr:uid="{00000000-0005-0000-0000-00006E000000}"/>
    <cellStyle name="40% - Ênfase3 3 3" xfId="112" xr:uid="{00000000-0005-0000-0000-00006F000000}"/>
    <cellStyle name="40% - Ênfase3 4" xfId="113" xr:uid="{00000000-0005-0000-0000-000070000000}"/>
    <cellStyle name="40% - Ênfase3 5" xfId="114" xr:uid="{00000000-0005-0000-0000-000071000000}"/>
    <cellStyle name="40% - Ênfase4 2" xfId="115" xr:uid="{00000000-0005-0000-0000-000072000000}"/>
    <cellStyle name="40% - Ênfase4 2 2" xfId="116" xr:uid="{00000000-0005-0000-0000-000073000000}"/>
    <cellStyle name="40% - Ênfase4 2 2 2" xfId="117" xr:uid="{00000000-0005-0000-0000-000074000000}"/>
    <cellStyle name="40% - Ênfase4 2 3" xfId="118" xr:uid="{00000000-0005-0000-0000-000075000000}"/>
    <cellStyle name="40% - Ênfase4 2 4" xfId="119" xr:uid="{00000000-0005-0000-0000-000076000000}"/>
    <cellStyle name="40% - Ênfase4 3" xfId="120" xr:uid="{00000000-0005-0000-0000-000077000000}"/>
    <cellStyle name="40% - Ênfase4 3 2" xfId="121" xr:uid="{00000000-0005-0000-0000-000078000000}"/>
    <cellStyle name="40% - Ênfase4 3 3" xfId="122" xr:uid="{00000000-0005-0000-0000-000079000000}"/>
    <cellStyle name="40% - Ênfase4 4" xfId="123" xr:uid="{00000000-0005-0000-0000-00007A000000}"/>
    <cellStyle name="40% - Ênfase5 2" xfId="124" xr:uid="{00000000-0005-0000-0000-00007B000000}"/>
    <cellStyle name="40% - Ênfase5 2 2" xfId="125" xr:uid="{00000000-0005-0000-0000-00007C000000}"/>
    <cellStyle name="40% - Ênfase5 2 2 2" xfId="126" xr:uid="{00000000-0005-0000-0000-00007D000000}"/>
    <cellStyle name="40% - Ênfase5 2 3" xfId="127" xr:uid="{00000000-0005-0000-0000-00007E000000}"/>
    <cellStyle name="40% - Ênfase5 2 4" xfId="128" xr:uid="{00000000-0005-0000-0000-00007F000000}"/>
    <cellStyle name="40% - Ênfase5 3" xfId="129" xr:uid="{00000000-0005-0000-0000-000080000000}"/>
    <cellStyle name="40% - Ênfase5 3 2" xfId="130" xr:uid="{00000000-0005-0000-0000-000081000000}"/>
    <cellStyle name="40% - Ênfase5 3 3" xfId="131" xr:uid="{00000000-0005-0000-0000-000082000000}"/>
    <cellStyle name="40% - Ênfase5 4" xfId="132" xr:uid="{00000000-0005-0000-0000-000083000000}"/>
    <cellStyle name="40% - Ênfase6 2" xfId="133" xr:uid="{00000000-0005-0000-0000-000084000000}"/>
    <cellStyle name="40% - Ênfase6 2 2" xfId="134" xr:uid="{00000000-0005-0000-0000-000085000000}"/>
    <cellStyle name="40% - Ênfase6 2 2 2" xfId="135" xr:uid="{00000000-0005-0000-0000-000086000000}"/>
    <cellStyle name="40% - Ênfase6 2 3" xfId="136" xr:uid="{00000000-0005-0000-0000-000087000000}"/>
    <cellStyle name="40% - Ênfase6 2 4" xfId="137" xr:uid="{00000000-0005-0000-0000-000088000000}"/>
    <cellStyle name="40% - Ênfase6 3" xfId="138" xr:uid="{00000000-0005-0000-0000-000089000000}"/>
    <cellStyle name="40% - Ênfase6 3 2" xfId="139" xr:uid="{00000000-0005-0000-0000-00008A000000}"/>
    <cellStyle name="40% - Ênfase6 3 3" xfId="140" xr:uid="{00000000-0005-0000-0000-00008B000000}"/>
    <cellStyle name="40% - Ênfase6 4" xfId="141" xr:uid="{00000000-0005-0000-0000-00008C000000}"/>
    <cellStyle name="60% - Cor1" xfId="142" xr:uid="{00000000-0005-0000-0000-00008D000000}"/>
    <cellStyle name="60% - Cor1 2" xfId="143" xr:uid="{00000000-0005-0000-0000-00008E000000}"/>
    <cellStyle name="60% - Cor2" xfId="144" xr:uid="{00000000-0005-0000-0000-00008F000000}"/>
    <cellStyle name="60% - Cor2 2" xfId="145" xr:uid="{00000000-0005-0000-0000-000090000000}"/>
    <cellStyle name="60% - Cor3" xfId="146" xr:uid="{00000000-0005-0000-0000-000091000000}"/>
    <cellStyle name="60% - Cor3 2" xfId="147" xr:uid="{00000000-0005-0000-0000-000092000000}"/>
    <cellStyle name="60% - Cor4" xfId="148" xr:uid="{00000000-0005-0000-0000-000093000000}"/>
    <cellStyle name="60% - Cor4 2" xfId="149" xr:uid="{00000000-0005-0000-0000-000094000000}"/>
    <cellStyle name="60% - Cor5" xfId="150" xr:uid="{00000000-0005-0000-0000-000095000000}"/>
    <cellStyle name="60% - Cor5 2" xfId="151" xr:uid="{00000000-0005-0000-0000-000096000000}"/>
    <cellStyle name="60% - Cor6" xfId="152" xr:uid="{00000000-0005-0000-0000-000097000000}"/>
    <cellStyle name="60% - Cor6 2" xfId="153" xr:uid="{00000000-0005-0000-0000-000098000000}"/>
    <cellStyle name="60% - Ênfase1 2" xfId="154" xr:uid="{00000000-0005-0000-0000-000099000000}"/>
    <cellStyle name="60% - Ênfase1 3" xfId="155" xr:uid="{00000000-0005-0000-0000-00009A000000}"/>
    <cellStyle name="60% - Ênfase2 2" xfId="156" xr:uid="{00000000-0005-0000-0000-00009B000000}"/>
    <cellStyle name="60% - Ênfase2 3" xfId="157" xr:uid="{00000000-0005-0000-0000-00009C000000}"/>
    <cellStyle name="60% - Ênfase3 2" xfId="158" xr:uid="{00000000-0005-0000-0000-00009D000000}"/>
    <cellStyle name="60% - Ênfase3 2 2" xfId="159" xr:uid="{00000000-0005-0000-0000-00009E000000}"/>
    <cellStyle name="60% - Ênfase3 3" xfId="160" xr:uid="{00000000-0005-0000-0000-00009F000000}"/>
    <cellStyle name="60% - Ênfase4 2" xfId="161" xr:uid="{00000000-0005-0000-0000-0000A0000000}"/>
    <cellStyle name="60% - Ênfase4 2 2" xfId="162" xr:uid="{00000000-0005-0000-0000-0000A1000000}"/>
    <cellStyle name="60% - Ênfase4 3" xfId="163" xr:uid="{00000000-0005-0000-0000-0000A2000000}"/>
    <cellStyle name="60% - Ênfase5 2" xfId="164" xr:uid="{00000000-0005-0000-0000-0000A3000000}"/>
    <cellStyle name="60% - Ênfase5 3" xfId="165" xr:uid="{00000000-0005-0000-0000-0000A4000000}"/>
    <cellStyle name="60% - Ênfase6 2" xfId="166" xr:uid="{00000000-0005-0000-0000-0000A5000000}"/>
    <cellStyle name="60% - Ênfase6 2 2" xfId="167" xr:uid="{00000000-0005-0000-0000-0000A6000000}"/>
    <cellStyle name="60% - Ênfase6 3" xfId="168" xr:uid="{00000000-0005-0000-0000-0000A7000000}"/>
    <cellStyle name="Bom 2" xfId="169" xr:uid="{00000000-0005-0000-0000-0000A8000000}"/>
    <cellStyle name="Bom 3" xfId="170" xr:uid="{00000000-0005-0000-0000-0000A9000000}"/>
    <cellStyle name="Cabeçalho 1" xfId="171" xr:uid="{00000000-0005-0000-0000-0000AA000000}"/>
    <cellStyle name="Cabeçalho 1 2" xfId="172" xr:uid="{00000000-0005-0000-0000-0000AB000000}"/>
    <cellStyle name="Cabeçalho 2" xfId="173" xr:uid="{00000000-0005-0000-0000-0000AC000000}"/>
    <cellStyle name="Cabeçalho 2 2" xfId="174" xr:uid="{00000000-0005-0000-0000-0000AD000000}"/>
    <cellStyle name="Cabeçalho 3" xfId="175" xr:uid="{00000000-0005-0000-0000-0000AE000000}"/>
    <cellStyle name="Cabeçalho 3 2" xfId="176" xr:uid="{00000000-0005-0000-0000-0000AF000000}"/>
    <cellStyle name="Cabeçalho 4" xfId="177" xr:uid="{00000000-0005-0000-0000-0000B0000000}"/>
    <cellStyle name="Cabeçalho 4 2" xfId="178" xr:uid="{00000000-0005-0000-0000-0000B1000000}"/>
    <cellStyle name="Cálculo 2" xfId="179" xr:uid="{00000000-0005-0000-0000-0000B2000000}"/>
    <cellStyle name="Cálculo 2 2" xfId="180" xr:uid="{00000000-0005-0000-0000-0000B3000000}"/>
    <cellStyle name="Cálculo 2 2 2" xfId="181" xr:uid="{00000000-0005-0000-0000-0000B4000000}"/>
    <cellStyle name="Cálculo 2 2 2 2" xfId="773" xr:uid="{E8517AAF-5F26-4695-BDCF-2E871F9E46F0}"/>
    <cellStyle name="Cálculo 2 2 2 3" xfId="865" xr:uid="{5A46AF65-0D61-47F5-BF6B-3A0A5D1D734A}"/>
    <cellStyle name="Cálculo 2 2 3" xfId="772" xr:uid="{D83C1813-7564-4921-AD1A-09430D47A65E}"/>
    <cellStyle name="Cálculo 2 2 4" xfId="866" xr:uid="{75E326FE-D8B7-41DC-AFBC-8AE340C0285D}"/>
    <cellStyle name="Cálculo 2 2_CÁLCULO DE HORAS - tabela MARÇO 2014" xfId="182" xr:uid="{00000000-0005-0000-0000-0000B5000000}"/>
    <cellStyle name="Cálculo 2 3" xfId="183" xr:uid="{00000000-0005-0000-0000-0000B6000000}"/>
    <cellStyle name="Cálculo 2 3 2" xfId="184" xr:uid="{00000000-0005-0000-0000-0000B7000000}"/>
    <cellStyle name="Cálculo 2 3 2 2" xfId="775" xr:uid="{DFEBA85C-6319-43FF-B4F6-B5A7B17F98FF}"/>
    <cellStyle name="Cálculo 2 3 2 3" xfId="863" xr:uid="{98FAADDA-00F4-4483-B50A-36CB0687AEB7}"/>
    <cellStyle name="Cálculo 2 3 3" xfId="774" xr:uid="{12BEFFEA-0D37-488F-BAE9-B60C310C0B2A}"/>
    <cellStyle name="Cálculo 2 3 4" xfId="864" xr:uid="{7E060E8F-68DA-421A-BF74-F5A2E5C85D32}"/>
    <cellStyle name="Cálculo 2 3_CÁLCULO DE HORAS - tabela MARÇO 2014" xfId="185" xr:uid="{00000000-0005-0000-0000-0000B8000000}"/>
    <cellStyle name="Cálculo 2 4" xfId="186" xr:uid="{00000000-0005-0000-0000-0000B9000000}"/>
    <cellStyle name="Cálculo 2 4 2" xfId="776" xr:uid="{2329D109-5DBA-421F-BC52-16FCAFED8848}"/>
    <cellStyle name="Cálculo 2 4 3" xfId="862" xr:uid="{FC1D3F1A-9971-4F4D-B06C-BB82DD048CC6}"/>
    <cellStyle name="Cálculo 2 5" xfId="771" xr:uid="{A3352912-04D4-4EDF-AB40-E2103BC2063E}"/>
    <cellStyle name="Cálculo 2 6" xfId="867" xr:uid="{DA813B47-E152-4CFF-B1AE-A6DE14B3B43C}"/>
    <cellStyle name="Cálculo 2 7" xfId="988" xr:uid="{4038A39D-EF93-40B9-8048-24DB24154333}"/>
    <cellStyle name="Cálculo 2_AQPNG_ORC_R01_2013_11_22(OBRA COMPLETA) 29112013-2" xfId="187" xr:uid="{00000000-0005-0000-0000-0000BA000000}"/>
    <cellStyle name="Cálculo 3" xfId="188" xr:uid="{00000000-0005-0000-0000-0000BB000000}"/>
    <cellStyle name="Cálculo 3 2" xfId="189" xr:uid="{00000000-0005-0000-0000-0000BC000000}"/>
    <cellStyle name="Cálculo 3 2 2" xfId="778" xr:uid="{5989CB72-5822-44FF-A47C-F6A99F78F975}"/>
    <cellStyle name="Cálculo 3 2 3" xfId="860" xr:uid="{281B4EDD-CFE8-4A8B-9443-3F78B4C4C718}"/>
    <cellStyle name="Cálculo 3 3" xfId="777" xr:uid="{47096294-8AD3-47F5-A913-2656F232C124}"/>
    <cellStyle name="Cálculo 3 4" xfId="861" xr:uid="{337A7297-6FB0-4851-A015-BEABC33177C7}"/>
    <cellStyle name="Cálculo 3_CÁLCULO DE HORAS - tabela MARÇO 2014" xfId="190" xr:uid="{00000000-0005-0000-0000-0000BD000000}"/>
    <cellStyle name="category" xfId="191" xr:uid="{00000000-0005-0000-0000-0000BE000000}"/>
    <cellStyle name="Célula de Verificação 2" xfId="192" xr:uid="{00000000-0005-0000-0000-0000BF000000}"/>
    <cellStyle name="Célula de Verificação 3" xfId="193" xr:uid="{00000000-0005-0000-0000-0000C0000000}"/>
    <cellStyle name="Célula Ligada" xfId="194" xr:uid="{00000000-0005-0000-0000-0000C1000000}"/>
    <cellStyle name="Célula Ligada 2" xfId="195" xr:uid="{00000000-0005-0000-0000-0000C2000000}"/>
    <cellStyle name="Célula Vinculada 2" xfId="196" xr:uid="{00000000-0005-0000-0000-0000C3000000}"/>
    <cellStyle name="Célula Vinculada 3" xfId="197" xr:uid="{00000000-0005-0000-0000-0000C4000000}"/>
    <cellStyle name="Comma" xfId="198" xr:uid="{00000000-0005-0000-0000-0000C5000000}"/>
    <cellStyle name="Comma [0]_aola" xfId="199" xr:uid="{00000000-0005-0000-0000-0000C6000000}"/>
    <cellStyle name="Comma_5 Series SW" xfId="200" xr:uid="{00000000-0005-0000-0000-0000C7000000}"/>
    <cellStyle name="Comma0" xfId="201" xr:uid="{00000000-0005-0000-0000-0000C8000000}"/>
    <cellStyle name="Comma0 - Modelo1" xfId="202" xr:uid="{00000000-0005-0000-0000-0000C9000000}"/>
    <cellStyle name="Comma0 - Style1" xfId="203" xr:uid="{00000000-0005-0000-0000-0000CA000000}"/>
    <cellStyle name="Comma1 - Modelo2" xfId="204" xr:uid="{00000000-0005-0000-0000-0000CB000000}"/>
    <cellStyle name="Comma1 - Style2" xfId="205" xr:uid="{00000000-0005-0000-0000-0000CC000000}"/>
    <cellStyle name="Cor1" xfId="206" xr:uid="{00000000-0005-0000-0000-0000CD000000}"/>
    <cellStyle name="Cor1 2" xfId="207" xr:uid="{00000000-0005-0000-0000-0000CE000000}"/>
    <cellStyle name="Cor2" xfId="208" xr:uid="{00000000-0005-0000-0000-0000CF000000}"/>
    <cellStyle name="Cor2 2" xfId="209" xr:uid="{00000000-0005-0000-0000-0000D0000000}"/>
    <cellStyle name="Cor3" xfId="210" xr:uid="{00000000-0005-0000-0000-0000D1000000}"/>
    <cellStyle name="Cor3 2" xfId="211" xr:uid="{00000000-0005-0000-0000-0000D2000000}"/>
    <cellStyle name="Cor4" xfId="212" xr:uid="{00000000-0005-0000-0000-0000D3000000}"/>
    <cellStyle name="Cor4 2" xfId="213" xr:uid="{00000000-0005-0000-0000-0000D4000000}"/>
    <cellStyle name="Cor5" xfId="214" xr:uid="{00000000-0005-0000-0000-0000D5000000}"/>
    <cellStyle name="Cor5 2" xfId="215" xr:uid="{00000000-0005-0000-0000-0000D6000000}"/>
    <cellStyle name="Cor6" xfId="216" xr:uid="{00000000-0005-0000-0000-0000D7000000}"/>
    <cellStyle name="Cor6 2" xfId="217" xr:uid="{00000000-0005-0000-0000-0000D8000000}"/>
    <cellStyle name="Correcto" xfId="218" xr:uid="{00000000-0005-0000-0000-0000D9000000}"/>
    <cellStyle name="Correcto 2" xfId="219" xr:uid="{00000000-0005-0000-0000-0000DA000000}"/>
    <cellStyle name="Currency" xfId="220" xr:uid="{00000000-0005-0000-0000-0000DB000000}"/>
    <cellStyle name="Currency $" xfId="221" xr:uid="{00000000-0005-0000-0000-0000DC000000}"/>
    <cellStyle name="Currency [0]_1995" xfId="222" xr:uid="{00000000-0005-0000-0000-0000DD000000}"/>
    <cellStyle name="Currency_1995" xfId="223" xr:uid="{00000000-0005-0000-0000-0000DE000000}"/>
    <cellStyle name="Currency0" xfId="224" xr:uid="{00000000-0005-0000-0000-0000DF000000}"/>
    <cellStyle name="Date" xfId="225" xr:uid="{00000000-0005-0000-0000-0000E0000000}"/>
    <cellStyle name="Dia" xfId="226" xr:uid="{00000000-0005-0000-0000-0000E1000000}"/>
    <cellStyle name="Encabez1" xfId="227" xr:uid="{00000000-0005-0000-0000-0000E2000000}"/>
    <cellStyle name="Encabez2" xfId="228" xr:uid="{00000000-0005-0000-0000-0000E3000000}"/>
    <cellStyle name="Ênfase1 2" xfId="229" xr:uid="{00000000-0005-0000-0000-0000E4000000}"/>
    <cellStyle name="Ênfase1 3" xfId="230" xr:uid="{00000000-0005-0000-0000-0000E5000000}"/>
    <cellStyle name="Ênfase2 2" xfId="231" xr:uid="{00000000-0005-0000-0000-0000E6000000}"/>
    <cellStyle name="Ênfase2 3" xfId="232" xr:uid="{00000000-0005-0000-0000-0000E7000000}"/>
    <cellStyle name="Ênfase3 2" xfId="233" xr:uid="{00000000-0005-0000-0000-0000E8000000}"/>
    <cellStyle name="Ênfase3 3" xfId="234" xr:uid="{00000000-0005-0000-0000-0000E9000000}"/>
    <cellStyle name="Ênfase4 2" xfId="235" xr:uid="{00000000-0005-0000-0000-0000EA000000}"/>
    <cellStyle name="Ênfase4 3" xfId="236" xr:uid="{00000000-0005-0000-0000-0000EB000000}"/>
    <cellStyle name="Ênfase5 2" xfId="237" xr:uid="{00000000-0005-0000-0000-0000EC000000}"/>
    <cellStyle name="Ênfase5 3" xfId="238" xr:uid="{00000000-0005-0000-0000-0000ED000000}"/>
    <cellStyle name="Ênfase6 2" xfId="239" xr:uid="{00000000-0005-0000-0000-0000EE000000}"/>
    <cellStyle name="Ênfase6 3" xfId="240" xr:uid="{00000000-0005-0000-0000-0000EF000000}"/>
    <cellStyle name="Entrada 2" xfId="241" xr:uid="{00000000-0005-0000-0000-0000F0000000}"/>
    <cellStyle name="Entrada 2 2" xfId="242" xr:uid="{00000000-0005-0000-0000-0000F1000000}"/>
    <cellStyle name="Entrada 2 2 2" xfId="243" xr:uid="{00000000-0005-0000-0000-0000F2000000}"/>
    <cellStyle name="Entrada 2 2 2 2" xfId="781" xr:uid="{93896B9C-B95C-4996-BA7D-D36CF2A32FF0}"/>
    <cellStyle name="Entrada 2 2 2 3" xfId="802" xr:uid="{D097AAF6-AD2A-4E3A-9706-B2A81A283427}"/>
    <cellStyle name="Entrada 2 2 3" xfId="780" xr:uid="{F0929E09-DBE9-48B6-92D6-FA6C797D56D6}"/>
    <cellStyle name="Entrada 2 2 4" xfId="805" xr:uid="{E2646E0C-A0C1-4C19-9271-63D6608072F6}"/>
    <cellStyle name="Entrada 2 2_CÁLCULO DE HORAS - tabela MARÇO 2014" xfId="244" xr:uid="{00000000-0005-0000-0000-0000F3000000}"/>
    <cellStyle name="Entrada 2 3" xfId="245" xr:uid="{00000000-0005-0000-0000-0000F4000000}"/>
    <cellStyle name="Entrada 2 3 2" xfId="246" xr:uid="{00000000-0005-0000-0000-0000F5000000}"/>
    <cellStyle name="Entrada 2 3 2 2" xfId="783" xr:uid="{3FD3BA96-F638-43CC-9752-CAF6D243D14A}"/>
    <cellStyle name="Entrada 2 3 2 3" xfId="799" xr:uid="{7865C4CE-A825-4799-BA72-9ACBE4141CE6}"/>
    <cellStyle name="Entrada 2 3 3" xfId="782" xr:uid="{6F13EBC4-5B3C-4CB1-A6DD-373F0713A542}"/>
    <cellStyle name="Entrada 2 3 4" xfId="800" xr:uid="{34BE5320-D8B5-4486-9032-F4F0E4D48FD5}"/>
    <cellStyle name="Entrada 2 3_CÁLCULO DE HORAS - tabela MARÇO 2014" xfId="247" xr:uid="{00000000-0005-0000-0000-0000F6000000}"/>
    <cellStyle name="Entrada 2 4" xfId="248" xr:uid="{00000000-0005-0000-0000-0000F7000000}"/>
    <cellStyle name="Entrada 2 4 2" xfId="784" xr:uid="{410B8EB1-15A8-4EBF-B2C1-3FE951E17CF9}"/>
    <cellStyle name="Entrada 2 4 3" xfId="797" xr:uid="{C05338C2-A648-4F28-B0D1-20ECF0E1D01C}"/>
    <cellStyle name="Entrada 2 5" xfId="779" xr:uid="{C41A2D92-83C5-42D9-909A-9069AA0137A4}"/>
    <cellStyle name="Entrada 2 6" xfId="806" xr:uid="{E2F23E70-9B88-411E-8DF5-909074060723}"/>
    <cellStyle name="Entrada 2 7" xfId="769" xr:uid="{966B4099-1F77-4299-914F-3111ADAE3E87}"/>
    <cellStyle name="Entrada 2_AQPNG_ORC_R01_2013_11_22(OBRA COMPLETA) 29112013-2" xfId="249" xr:uid="{00000000-0005-0000-0000-0000F8000000}"/>
    <cellStyle name="Entrada 3" xfId="250" xr:uid="{00000000-0005-0000-0000-0000F9000000}"/>
    <cellStyle name="Entrada 3 2" xfId="251" xr:uid="{00000000-0005-0000-0000-0000FA000000}"/>
    <cellStyle name="Entrada 3 2 2" xfId="786" xr:uid="{D16D8AD9-A172-426C-AE41-C72434457F91}"/>
    <cellStyle name="Entrada 3 2 3" xfId="793" xr:uid="{D0E0A987-5C2E-4A4C-87DB-9C7241FC5759}"/>
    <cellStyle name="Entrada 3 3" xfId="785" xr:uid="{4F2C2E30-C144-4BDF-95A4-77894F6916CD}"/>
    <cellStyle name="Entrada 3 4" xfId="796" xr:uid="{7B32A04B-B947-46AE-BC6A-FA622FC13777}"/>
    <cellStyle name="Entrada 3_CÁLCULO DE HORAS - tabela MARÇO 2014" xfId="252" xr:uid="{00000000-0005-0000-0000-0000FB000000}"/>
    <cellStyle name="ESPECM" xfId="253" xr:uid="{00000000-0005-0000-0000-0000FC000000}"/>
    <cellStyle name="ESPECM 2" xfId="787" xr:uid="{CE51DB25-6711-439E-986F-43B5AD2251A5}"/>
    <cellStyle name="Estilo 1" xfId="254" xr:uid="{00000000-0005-0000-0000-0000FD000000}"/>
    <cellStyle name="Estilo 1 2" xfId="255" xr:uid="{00000000-0005-0000-0000-0000FE000000}"/>
    <cellStyle name="Estilo 1_AQPNG_ORC_R01_2013_11_22(OBRA COMPLETA) 29112013-2" xfId="256" xr:uid="{00000000-0005-0000-0000-0000FF000000}"/>
    <cellStyle name="Euro" xfId="257" xr:uid="{00000000-0005-0000-0000-000000010000}"/>
    <cellStyle name="Excel Built-in Comma" xfId="258" xr:uid="{00000000-0005-0000-0000-000001010000}"/>
    <cellStyle name="Excel Built-in Comma 2" xfId="259" xr:uid="{00000000-0005-0000-0000-000002010000}"/>
    <cellStyle name="Excel Built-in Comma 2 2" xfId="260" xr:uid="{00000000-0005-0000-0000-000003010000}"/>
    <cellStyle name="Excel Built-in Comma 3" xfId="261" xr:uid="{00000000-0005-0000-0000-000004010000}"/>
    <cellStyle name="Excel Built-in Comma 4" xfId="262" xr:uid="{00000000-0005-0000-0000-000005010000}"/>
    <cellStyle name="Excel Built-in Comma 5" xfId="263" xr:uid="{00000000-0005-0000-0000-000006010000}"/>
    <cellStyle name="Excel Built-in Normal" xfId="264" xr:uid="{00000000-0005-0000-0000-000007010000}"/>
    <cellStyle name="Excel Built-in Normal 2" xfId="265" xr:uid="{00000000-0005-0000-0000-000008010000}"/>
    <cellStyle name="Excel Built-in Normal 2 2" xfId="266" xr:uid="{00000000-0005-0000-0000-000009010000}"/>
    <cellStyle name="Excel Built-in Normal 3" xfId="267" xr:uid="{00000000-0005-0000-0000-00000A010000}"/>
    <cellStyle name="Excel Built-in Normal 4" xfId="268" xr:uid="{00000000-0005-0000-0000-00000B010000}"/>
    <cellStyle name="Excel Built-in Normal 5" xfId="269" xr:uid="{00000000-0005-0000-0000-00000C010000}"/>
    <cellStyle name="Excel Built-in Normal_Planilha RETROFIT PALÁCIO - VRF  DEZEMBRO  2013 CRONOGRAMA 15 MESES _ R02 - 2" xfId="270" xr:uid="{00000000-0005-0000-0000-00000D010000}"/>
    <cellStyle name="F2" xfId="271" xr:uid="{00000000-0005-0000-0000-00000E010000}"/>
    <cellStyle name="F3" xfId="272" xr:uid="{00000000-0005-0000-0000-00000F010000}"/>
    <cellStyle name="F4" xfId="273" xr:uid="{00000000-0005-0000-0000-000010010000}"/>
    <cellStyle name="F5" xfId="274" xr:uid="{00000000-0005-0000-0000-000011010000}"/>
    <cellStyle name="F6" xfId="275" xr:uid="{00000000-0005-0000-0000-000012010000}"/>
    <cellStyle name="F7" xfId="276" xr:uid="{00000000-0005-0000-0000-000013010000}"/>
    <cellStyle name="F8" xfId="277" xr:uid="{00000000-0005-0000-0000-000014010000}"/>
    <cellStyle name="Fijo" xfId="278" xr:uid="{00000000-0005-0000-0000-000015010000}"/>
    <cellStyle name="Financiero" xfId="279" xr:uid="{00000000-0005-0000-0000-000016010000}"/>
    <cellStyle name="Fixed" xfId="280" xr:uid="{00000000-0005-0000-0000-000017010000}"/>
    <cellStyle name="Followed Hyperlink" xfId="281" xr:uid="{00000000-0005-0000-0000-000018010000}"/>
    <cellStyle name="Grey" xfId="282" xr:uid="{00000000-0005-0000-0000-000019010000}"/>
    <cellStyle name="HEADER" xfId="283" xr:uid="{00000000-0005-0000-0000-00001A010000}"/>
    <cellStyle name="Heading 1" xfId="284" xr:uid="{00000000-0005-0000-0000-00001B010000}"/>
    <cellStyle name="Heading 2" xfId="285" xr:uid="{00000000-0005-0000-0000-00001C010000}"/>
    <cellStyle name="Hiperlink 2" xfId="286" xr:uid="{00000000-0005-0000-0000-00001D010000}"/>
    <cellStyle name="Incorrecto" xfId="287" xr:uid="{00000000-0005-0000-0000-00001E010000}"/>
    <cellStyle name="Incorrecto 2" xfId="288" xr:uid="{00000000-0005-0000-0000-00001F010000}"/>
    <cellStyle name="Incorreto 2" xfId="289" xr:uid="{00000000-0005-0000-0000-000020010000}"/>
    <cellStyle name="Incorreto 3" xfId="290" xr:uid="{00000000-0005-0000-0000-000021010000}"/>
    <cellStyle name="Input [yellow]" xfId="291" xr:uid="{00000000-0005-0000-0000-000022010000}"/>
    <cellStyle name="Input [yellow] 2" xfId="789" xr:uid="{A6E8136E-71ED-4561-87E0-E1340BBEC7D2}"/>
    <cellStyle name="Input [yellow] 3" xfId="788" xr:uid="{FF9D9412-F3EE-4463-AAF1-2761CEFC9D4C}"/>
    <cellStyle name="Millares [0]_10 AVERIAS MASIVAS + ANT" xfId="292" xr:uid="{00000000-0005-0000-0000-000023010000}"/>
    <cellStyle name="Millares_10 AVERIAS MASIVAS + ANT" xfId="293" xr:uid="{00000000-0005-0000-0000-000024010000}"/>
    <cellStyle name="Model" xfId="294" xr:uid="{00000000-0005-0000-0000-000025010000}"/>
    <cellStyle name="Moeda" xfId="295" builtinId="4"/>
    <cellStyle name="Moeda 10" xfId="296" xr:uid="{00000000-0005-0000-0000-000027010000}"/>
    <cellStyle name="Moeda 10 2" xfId="791" xr:uid="{6D30123A-1E87-460B-A7E5-55C1470107D9}"/>
    <cellStyle name="Moeda 11" xfId="297" xr:uid="{00000000-0005-0000-0000-000028010000}"/>
    <cellStyle name="Moeda 11 2" xfId="792" xr:uid="{A2C8C8F9-143A-4C67-B7FB-F279762D9732}"/>
    <cellStyle name="Moeda 12" xfId="760" xr:uid="{F52E2B21-12A0-4FEC-A8FA-A3FC767844FE}"/>
    <cellStyle name="Moeda 12 2" xfId="984" xr:uid="{590199CD-40DB-4B45-8516-A9D7E0090EC1}"/>
    <cellStyle name="Moeda 13" xfId="790" xr:uid="{94522824-6406-482E-85AA-4412555066D2}"/>
    <cellStyle name="Moeda 2" xfId="298" xr:uid="{00000000-0005-0000-0000-000029010000}"/>
    <cellStyle name="Moeda 2 2" xfId="299" xr:uid="{00000000-0005-0000-0000-00002A010000}"/>
    <cellStyle name="Moeda 2 2 2" xfId="300" xr:uid="{00000000-0005-0000-0000-00002B010000}"/>
    <cellStyle name="Moeda 2 2 2 2" xfId="794" xr:uid="{9882A04C-ABB2-406D-B9A1-A5398FD065DD}"/>
    <cellStyle name="Moeda 2 2 3" xfId="301" xr:uid="{00000000-0005-0000-0000-00002C010000}"/>
    <cellStyle name="Moeda 2 2 3 2" xfId="795" xr:uid="{603809EB-2D67-41DD-80D7-81DB87E62402}"/>
    <cellStyle name="Moeda 2 2 4" xfId="302" xr:uid="{00000000-0005-0000-0000-00002D010000}"/>
    <cellStyle name="Moeda 2 2_AQPNG_ORC_R01_2013_11_22(OBRA COMPLETA) 29112013-2" xfId="303" xr:uid="{00000000-0005-0000-0000-00002E010000}"/>
    <cellStyle name="Moeda 2 3" xfId="304" xr:uid="{00000000-0005-0000-0000-00002F010000}"/>
    <cellStyle name="Moeda 2 3 2" xfId="305" xr:uid="{00000000-0005-0000-0000-000030010000}"/>
    <cellStyle name="Moeda 2 3_AQPNG_ORC_R01_2013_11_22(OBRA COMPLETA) 29112013-2" xfId="306" xr:uid="{00000000-0005-0000-0000-000031010000}"/>
    <cellStyle name="Moeda 2 4" xfId="307" xr:uid="{00000000-0005-0000-0000-000032010000}"/>
    <cellStyle name="Moeda 2 4 2" xfId="798" xr:uid="{C623D012-3F46-484F-81C0-5AC22026C002}"/>
    <cellStyle name="Moeda 2 5" xfId="308" xr:uid="{00000000-0005-0000-0000-000033010000}"/>
    <cellStyle name="Moeda 2_AQPNG_ORC_R01_2013_11_22(OBRA COMPLETA) 29112013-2" xfId="309" xr:uid="{00000000-0005-0000-0000-000034010000}"/>
    <cellStyle name="Moeda 3" xfId="310" xr:uid="{00000000-0005-0000-0000-000035010000}"/>
    <cellStyle name="Moeda 3 2" xfId="311" xr:uid="{00000000-0005-0000-0000-000036010000}"/>
    <cellStyle name="Moeda 3 2 2" xfId="312" xr:uid="{00000000-0005-0000-0000-000037010000}"/>
    <cellStyle name="Moeda 3 2 2 2" xfId="801" xr:uid="{71C5E194-BA47-4D42-8D7E-687C2E0A16AD}"/>
    <cellStyle name="Moeda 3 2_AQPNG_ORC_R01_2013_11_22(OBRA COMPLETA) 29112013-2" xfId="313" xr:uid="{00000000-0005-0000-0000-000038010000}"/>
    <cellStyle name="Moeda 3 3" xfId="314" xr:uid="{00000000-0005-0000-0000-000039010000}"/>
    <cellStyle name="Moeda 3 3 2" xfId="315" xr:uid="{00000000-0005-0000-0000-00003A010000}"/>
    <cellStyle name="Moeda 3 3 2 2" xfId="803" xr:uid="{3C4E0670-BDB0-414E-8B9E-D47AB31283F8}"/>
    <cellStyle name="Moeda 3 3_AQPNG_ORC_R01_2013_11_22(OBRA COMPLETA) 29112013-2" xfId="316" xr:uid="{00000000-0005-0000-0000-00003B010000}"/>
    <cellStyle name="Moeda 3 4" xfId="317" xr:uid="{00000000-0005-0000-0000-00003C010000}"/>
    <cellStyle name="Moeda 3 4 2" xfId="804" xr:uid="{F94A8F1A-F0E3-4B2B-B980-E9F4381F3E8A}"/>
    <cellStyle name="Moeda 3_AQPNG_ORC_R01_2013_11_22(OBRA COMPLETA) 29112013-2" xfId="318" xr:uid="{00000000-0005-0000-0000-00003D010000}"/>
    <cellStyle name="Moeda 4" xfId="319" xr:uid="{00000000-0005-0000-0000-00003E010000}"/>
    <cellStyle name="Moeda 4 2" xfId="320" xr:uid="{00000000-0005-0000-0000-00003F010000}"/>
    <cellStyle name="Moeda 4 2 2" xfId="321" xr:uid="{00000000-0005-0000-0000-000040010000}"/>
    <cellStyle name="Moeda 4 2 2 2" xfId="322" xr:uid="{00000000-0005-0000-0000-000041010000}"/>
    <cellStyle name="Moeda 4 2 2 2 2" xfId="808" xr:uid="{DB73F449-4C33-41CB-8425-FAE619C9BFB4}"/>
    <cellStyle name="Moeda 4 2 2 3" xfId="807" xr:uid="{82FFA231-B0AE-4755-8308-0BD948ACC479}"/>
    <cellStyle name="Moeda 4 2 3" xfId="323" xr:uid="{00000000-0005-0000-0000-000042010000}"/>
    <cellStyle name="Moeda 4 2 3 2" xfId="809" xr:uid="{3D8CE4CA-BC98-4754-AE6B-4F4E87DA298A}"/>
    <cellStyle name="Moeda 4 2 4" xfId="324" xr:uid="{00000000-0005-0000-0000-000043010000}"/>
    <cellStyle name="Moeda 4 2 4 2" xfId="810" xr:uid="{10BE6588-350A-4719-8BDC-1531ADC1BD7D}"/>
    <cellStyle name="Moeda 4 2_AQPNG_ORC_R01_2013_11_22(OBRA COMPLETA) 29112013-2" xfId="325" xr:uid="{00000000-0005-0000-0000-000044010000}"/>
    <cellStyle name="Moeda 4 3" xfId="326" xr:uid="{00000000-0005-0000-0000-000045010000}"/>
    <cellStyle name="Moeda 4 3 2" xfId="327" xr:uid="{00000000-0005-0000-0000-000046010000}"/>
    <cellStyle name="Moeda 4 3 2 2" xfId="812" xr:uid="{C693F6C7-9F5F-447F-9EA2-3008B8B31475}"/>
    <cellStyle name="Moeda 4 3 3" xfId="328" xr:uid="{00000000-0005-0000-0000-000047010000}"/>
    <cellStyle name="Moeda 4 3 3 2" xfId="813" xr:uid="{536A5CF1-35C4-411E-8287-385DE677C63E}"/>
    <cellStyle name="Moeda 4 3 4" xfId="811" xr:uid="{AB1D64AA-3C0D-4941-AFA0-66D41059CD08}"/>
    <cellStyle name="Moeda 4 4" xfId="329" xr:uid="{00000000-0005-0000-0000-000048010000}"/>
    <cellStyle name="Moeda 4 4 2" xfId="814" xr:uid="{61AE74B6-1D1E-4A0C-BF1F-EB9A5EB38567}"/>
    <cellStyle name="Moeda 4 5" xfId="330" xr:uid="{00000000-0005-0000-0000-000049010000}"/>
    <cellStyle name="Moeda 4 5 2" xfId="815" xr:uid="{505EC1BA-4669-4AEA-A14A-4049FF9A7996}"/>
    <cellStyle name="Moeda 4_AQPNG_ORC_R01_2013_11_22(OBRA COMPLETA) 29112013-2" xfId="331" xr:uid="{00000000-0005-0000-0000-00004A010000}"/>
    <cellStyle name="Moeda 5" xfId="332" xr:uid="{00000000-0005-0000-0000-00004B010000}"/>
    <cellStyle name="Moeda 5 10" xfId="333" xr:uid="{00000000-0005-0000-0000-00004C010000}"/>
    <cellStyle name="Moeda 5 10 2" xfId="816" xr:uid="{C6526952-F2F2-4678-AB88-5BFA30A67F0C}"/>
    <cellStyle name="Moeda 5 11" xfId="334" xr:uid="{00000000-0005-0000-0000-00004D010000}"/>
    <cellStyle name="Moeda 5 11 2" xfId="817" xr:uid="{5DEBCAB7-7B0E-4B45-A9E4-19BFC22F3E3F}"/>
    <cellStyle name="Moeda 5 2" xfId="335" xr:uid="{00000000-0005-0000-0000-00004E010000}"/>
    <cellStyle name="Moeda 5 2 2" xfId="336" xr:uid="{00000000-0005-0000-0000-00004F010000}"/>
    <cellStyle name="Moeda 5 2 2 2" xfId="337" xr:uid="{00000000-0005-0000-0000-000050010000}"/>
    <cellStyle name="Moeda 5 2 2 2 2" xfId="820" xr:uid="{3EBB28D7-828C-46BC-9F2F-103288D83B92}"/>
    <cellStyle name="Moeda 5 2 2 3" xfId="338" xr:uid="{00000000-0005-0000-0000-000051010000}"/>
    <cellStyle name="Moeda 5 2 2 3 2" xfId="821" xr:uid="{463D7FFF-F3F4-48A3-9866-FED8A15EBCA2}"/>
    <cellStyle name="Moeda 5 2 2 4" xfId="819" xr:uid="{4149DFD8-9715-4D73-9EFE-5A1DB6D7EC69}"/>
    <cellStyle name="Moeda 5 2 3" xfId="339" xr:uid="{00000000-0005-0000-0000-000052010000}"/>
    <cellStyle name="Moeda 5 2 3 2" xfId="340" xr:uid="{00000000-0005-0000-0000-000053010000}"/>
    <cellStyle name="Moeda 5 2 3 2 2" xfId="823" xr:uid="{01157EB9-034D-4322-9762-AC4EDB90ECF9}"/>
    <cellStyle name="Moeda 5 2 3 3" xfId="822" xr:uid="{526E9E30-5215-4A83-9BD1-3DC28216D54D}"/>
    <cellStyle name="Moeda 5 2 4" xfId="341" xr:uid="{00000000-0005-0000-0000-000054010000}"/>
    <cellStyle name="Moeda 5 2 4 2" xfId="824" xr:uid="{3CE9C391-F6CE-4C0E-AB16-5A3327748971}"/>
    <cellStyle name="Moeda 5 2 5" xfId="342" xr:uid="{00000000-0005-0000-0000-000055010000}"/>
    <cellStyle name="Moeda 5 2 5 2" xfId="825" xr:uid="{CB84A0B1-2DDD-401B-BAA3-73F467BFF2CC}"/>
    <cellStyle name="Moeda 5 2 6" xfId="818" xr:uid="{00BEC818-6719-4F9B-A906-49287E9611D8}"/>
    <cellStyle name="Moeda 5 3" xfId="343" xr:uid="{00000000-0005-0000-0000-000056010000}"/>
    <cellStyle name="Moeda 5 3 2" xfId="344" xr:uid="{00000000-0005-0000-0000-000057010000}"/>
    <cellStyle name="Moeda 5 3 2 2" xfId="345" xr:uid="{00000000-0005-0000-0000-000058010000}"/>
    <cellStyle name="Moeda 5 3 2 2 2" xfId="828" xr:uid="{EB59AB43-F80E-43F8-9BBF-4E0EE2AEF8BF}"/>
    <cellStyle name="Moeda 5 3 2 3" xfId="827" xr:uid="{377C2FF4-3D60-4ECC-9777-F8FA15639A1F}"/>
    <cellStyle name="Moeda 5 3 3" xfId="346" xr:uid="{00000000-0005-0000-0000-000059010000}"/>
    <cellStyle name="Moeda 5 3 3 2" xfId="829" xr:uid="{91B83030-CEC0-464A-BB43-A84388368D43}"/>
    <cellStyle name="Moeda 5 3 4" xfId="347" xr:uid="{00000000-0005-0000-0000-00005A010000}"/>
    <cellStyle name="Moeda 5 3 4 2" xfId="830" xr:uid="{DCE5B9CE-87B9-42EF-8B5C-4AB62D246D43}"/>
    <cellStyle name="Moeda 5 3 5" xfId="826" xr:uid="{6CA99E2C-70CD-4797-B9C8-21B52EE6D538}"/>
    <cellStyle name="Moeda 5 4" xfId="348" xr:uid="{00000000-0005-0000-0000-00005B010000}"/>
    <cellStyle name="Moeda 5 4 2" xfId="831" xr:uid="{1F149550-4D56-40E1-926D-8A3541C78B75}"/>
    <cellStyle name="Moeda 5 5" xfId="349" xr:uid="{00000000-0005-0000-0000-00005C010000}"/>
    <cellStyle name="Moeda 5 5 2" xfId="350" xr:uid="{00000000-0005-0000-0000-00005D010000}"/>
    <cellStyle name="Moeda 5 5 2 2" xfId="833" xr:uid="{1C12CAEE-3813-4CF6-9267-164955697EC2}"/>
    <cellStyle name="Moeda 5 5 3" xfId="351" xr:uid="{00000000-0005-0000-0000-00005E010000}"/>
    <cellStyle name="Moeda 5 5 3 2" xfId="834" xr:uid="{662BCE70-BC91-4426-B0B0-B3E4FD767164}"/>
    <cellStyle name="Moeda 5 5 4" xfId="832" xr:uid="{74FD4E1F-1ECA-4BBA-A7C2-395CE9AEC1E8}"/>
    <cellStyle name="Moeda 5 6" xfId="352" xr:uid="{00000000-0005-0000-0000-00005F010000}"/>
    <cellStyle name="Moeda 5 6 2" xfId="353" xr:uid="{00000000-0005-0000-0000-000060010000}"/>
    <cellStyle name="Moeda 5 6 2 2" xfId="836" xr:uid="{6044D771-1965-41BD-9E24-2227E14465B1}"/>
    <cellStyle name="Moeda 5 6 3" xfId="354" xr:uid="{00000000-0005-0000-0000-000061010000}"/>
    <cellStyle name="Moeda 5 6 3 2" xfId="837" xr:uid="{02AB0C81-7655-4518-B954-7F12A08E09BF}"/>
    <cellStyle name="Moeda 5 6 4" xfId="835" xr:uid="{651BBB6C-C707-46E4-8D8D-6C4B14DAB377}"/>
    <cellStyle name="Moeda 5 7" xfId="355" xr:uid="{00000000-0005-0000-0000-000062010000}"/>
    <cellStyle name="Moeda 5 7 2" xfId="356" xr:uid="{00000000-0005-0000-0000-000063010000}"/>
    <cellStyle name="Moeda 5 7 2 2" xfId="839" xr:uid="{0FE9164D-E679-4553-B821-A993002C458A}"/>
    <cellStyle name="Moeda 5 7 3" xfId="838" xr:uid="{3344BDB0-6552-4109-AC7E-A5C466EB3E03}"/>
    <cellStyle name="Moeda 5 8" xfId="357" xr:uid="{00000000-0005-0000-0000-000064010000}"/>
    <cellStyle name="Moeda 5 8 2" xfId="358" xr:uid="{00000000-0005-0000-0000-000065010000}"/>
    <cellStyle name="Moeda 5 8 2 2" xfId="841" xr:uid="{2711FA33-EF6B-4DBC-A9D1-3C0A1EDB52D1}"/>
    <cellStyle name="Moeda 5 8 3" xfId="840" xr:uid="{FC3B3B7D-B80F-40BA-8111-F4515DD3470D}"/>
    <cellStyle name="Moeda 5 9" xfId="359" xr:uid="{00000000-0005-0000-0000-000066010000}"/>
    <cellStyle name="Moeda 5 9 2" xfId="842" xr:uid="{1C372AEA-CC74-4D5C-868B-AB8529C91DA5}"/>
    <cellStyle name="Moeda 5_AQPNG_ORC_R01_2013_11_22(OBRA COMPLETA) 29112013-2" xfId="360" xr:uid="{00000000-0005-0000-0000-000067010000}"/>
    <cellStyle name="Moeda 6" xfId="361" xr:uid="{00000000-0005-0000-0000-000068010000}"/>
    <cellStyle name="Moeda 6 2" xfId="362" xr:uid="{00000000-0005-0000-0000-000069010000}"/>
    <cellStyle name="Moeda 6 2 2" xfId="363" xr:uid="{00000000-0005-0000-0000-00006A010000}"/>
    <cellStyle name="Moeda 6 2 2 2" xfId="844" xr:uid="{FA30D055-C5D4-4629-8AB8-2879D3195544}"/>
    <cellStyle name="Moeda 6 2 3" xfId="843" xr:uid="{6E949468-3FAA-4C15-8054-687B144342DE}"/>
    <cellStyle name="Moeda 6 3" xfId="364" xr:uid="{00000000-0005-0000-0000-00006B010000}"/>
    <cellStyle name="Moeda 6 3 2" xfId="845" xr:uid="{805D3B12-D02B-4E6C-8AA9-6FDE8DBCEBB5}"/>
    <cellStyle name="Moeda 6 4" xfId="365" xr:uid="{00000000-0005-0000-0000-00006C010000}"/>
    <cellStyle name="Moeda 6 4 2" xfId="846" xr:uid="{6508CEEF-9344-4910-8B2E-93072A0BEA11}"/>
    <cellStyle name="Moeda 6_AQPNG_ORC_R01_2013_11_22(OBRA COMPLETA) 29112013-2" xfId="366" xr:uid="{00000000-0005-0000-0000-00006D010000}"/>
    <cellStyle name="Moeda 7" xfId="367" xr:uid="{00000000-0005-0000-0000-00006E010000}"/>
    <cellStyle name="Moeda 7 2" xfId="368" xr:uid="{00000000-0005-0000-0000-00006F010000}"/>
    <cellStyle name="Moeda 7 2 2" xfId="848" xr:uid="{5FCA9DB6-1F8F-4BBB-87F7-D8512416C144}"/>
    <cellStyle name="Moeda 7 3" xfId="847" xr:uid="{5D243B7A-9CAA-4AF5-ABF3-05E05D28AEB5}"/>
    <cellStyle name="Moeda 8" xfId="369" xr:uid="{00000000-0005-0000-0000-000070010000}"/>
    <cellStyle name="Moeda 8 2" xfId="370" xr:uid="{00000000-0005-0000-0000-000071010000}"/>
    <cellStyle name="Moeda 8 2 2" xfId="850" xr:uid="{38D9756E-28DC-42DB-85D0-829B0B3A7AD9}"/>
    <cellStyle name="Moeda 8 3" xfId="849" xr:uid="{13FF8524-FF79-4887-A4E9-8198D437DF29}"/>
    <cellStyle name="Moeda 9" xfId="371" xr:uid="{00000000-0005-0000-0000-000072010000}"/>
    <cellStyle name="Moeda 9 2" xfId="851" xr:uid="{1FBBFA6A-1F93-419B-891F-A47641C54A15}"/>
    <cellStyle name="Moneda [0]_10 AVERIAS MASIVAS + ANT" xfId="372" xr:uid="{00000000-0005-0000-0000-000073010000}"/>
    <cellStyle name="Moneda_10 AVERIAS MASIVAS + ANT" xfId="373" xr:uid="{00000000-0005-0000-0000-000074010000}"/>
    <cellStyle name="Monetario" xfId="374" xr:uid="{00000000-0005-0000-0000-000075010000}"/>
    <cellStyle name="Neutra 2" xfId="375" xr:uid="{00000000-0005-0000-0000-000076010000}"/>
    <cellStyle name="Neutra 3" xfId="376" xr:uid="{00000000-0005-0000-0000-000077010000}"/>
    <cellStyle name="Neutro" xfId="377" xr:uid="{00000000-0005-0000-0000-000078010000}"/>
    <cellStyle name="Neutro 2" xfId="378" xr:uid="{00000000-0005-0000-0000-000079010000}"/>
    <cellStyle name="no dec" xfId="379" xr:uid="{00000000-0005-0000-0000-00007A010000}"/>
    <cellStyle name="Normal" xfId="0" builtinId="0"/>
    <cellStyle name="Normal - Style1" xfId="380" xr:uid="{00000000-0005-0000-0000-00007C010000}"/>
    <cellStyle name="Normal 10" xfId="381" xr:uid="{00000000-0005-0000-0000-00007D010000}"/>
    <cellStyle name="Normal 10 2" xfId="382" xr:uid="{00000000-0005-0000-0000-00007E010000}"/>
    <cellStyle name="Normal 10 3" xfId="383" xr:uid="{00000000-0005-0000-0000-00007F010000}"/>
    <cellStyle name="Normal 10 3 2" xfId="384" xr:uid="{00000000-0005-0000-0000-000080010000}"/>
    <cellStyle name="Normal 10 4" xfId="385" xr:uid="{00000000-0005-0000-0000-000081010000}"/>
    <cellStyle name="Normal 10 5" xfId="386" xr:uid="{00000000-0005-0000-0000-000082010000}"/>
    <cellStyle name="Normal 10_AQPNG_ORC_R01_2013_11_22(OBRA COMPLETA) 29112013-2" xfId="387" xr:uid="{00000000-0005-0000-0000-000083010000}"/>
    <cellStyle name="Normal 11" xfId="388" xr:uid="{00000000-0005-0000-0000-000084010000}"/>
    <cellStyle name="Normal 11 2" xfId="389" xr:uid="{00000000-0005-0000-0000-000085010000}"/>
    <cellStyle name="Normal 11 2 2" xfId="390" xr:uid="{00000000-0005-0000-0000-000086010000}"/>
    <cellStyle name="Normal 11 3" xfId="391" xr:uid="{00000000-0005-0000-0000-000087010000}"/>
    <cellStyle name="Normal 11 4" xfId="392" xr:uid="{00000000-0005-0000-0000-000088010000}"/>
    <cellStyle name="Normal 11 5" xfId="393" xr:uid="{00000000-0005-0000-0000-000089010000}"/>
    <cellStyle name="Normal 11_AQPNG_ORC_R01_2013_11_22(OBRA COMPLETA) 29112013-2" xfId="394" xr:uid="{00000000-0005-0000-0000-00008A010000}"/>
    <cellStyle name="Normal 12" xfId="395" xr:uid="{00000000-0005-0000-0000-00008B010000}"/>
    <cellStyle name="Normal 12 2" xfId="396" xr:uid="{00000000-0005-0000-0000-00008C010000}"/>
    <cellStyle name="Normal 12 2 2" xfId="397" xr:uid="{00000000-0005-0000-0000-00008D010000}"/>
    <cellStyle name="Normal 12 2 2 2" xfId="854" xr:uid="{FA5D4A4D-14ED-4F55-94BE-2F791C499FCC}"/>
    <cellStyle name="Normal 12 2 3" xfId="398" xr:uid="{00000000-0005-0000-0000-00008E010000}"/>
    <cellStyle name="Normal 12 2 3 2" xfId="855" xr:uid="{EDC3FD74-3B5F-4421-864C-92105093BE74}"/>
    <cellStyle name="Normal 12 2 4" xfId="853" xr:uid="{B4A87880-18DD-45CB-96A8-7991372F09F4}"/>
    <cellStyle name="Normal 12 2_CÁLCULO DE HORAS - tabela MARÇO 2014" xfId="399" xr:uid="{00000000-0005-0000-0000-00008F010000}"/>
    <cellStyle name="Normal 12 3" xfId="400" xr:uid="{00000000-0005-0000-0000-000090010000}"/>
    <cellStyle name="Normal 12 3 2" xfId="401" xr:uid="{00000000-0005-0000-0000-000091010000}"/>
    <cellStyle name="Normal 12 3 2 2" xfId="857" xr:uid="{61C2BD72-BC26-454F-84D0-2D29627909B6}"/>
    <cellStyle name="Normal 12 3 3" xfId="856" xr:uid="{2401A979-7617-4419-9A12-9E6F87B853D7}"/>
    <cellStyle name="Normal 12 3_CÁLCULO DE HORAS - tabela MARÇO 2014" xfId="402" xr:uid="{00000000-0005-0000-0000-000092010000}"/>
    <cellStyle name="Normal 12 4" xfId="403" xr:uid="{00000000-0005-0000-0000-000093010000}"/>
    <cellStyle name="Normal 12 4 2" xfId="858" xr:uid="{98302BA2-B202-46C1-85B4-51FFA01A61F8}"/>
    <cellStyle name="Normal 12 5" xfId="404" xr:uid="{00000000-0005-0000-0000-000094010000}"/>
    <cellStyle name="Normal 12 5 2" xfId="859" xr:uid="{A887286E-13D1-40B9-B797-9013020865F2}"/>
    <cellStyle name="Normal 12_AQPNG_ORC_R01_2013_11_22(OBRA COMPLETA) 29112013-2" xfId="405" xr:uid="{00000000-0005-0000-0000-000095010000}"/>
    <cellStyle name="Normal 13" xfId="406" xr:uid="{00000000-0005-0000-0000-000096010000}"/>
    <cellStyle name="Normal 14" xfId="407" xr:uid="{00000000-0005-0000-0000-000097010000}"/>
    <cellStyle name="Normal 15" xfId="408" xr:uid="{00000000-0005-0000-0000-000098010000}"/>
    <cellStyle name="Normal 16" xfId="409" xr:uid="{00000000-0005-0000-0000-000099010000}"/>
    <cellStyle name="Normal 17" xfId="410" xr:uid="{00000000-0005-0000-0000-00009A010000}"/>
    <cellStyle name="Normal 18" xfId="411" xr:uid="{00000000-0005-0000-0000-00009B010000}"/>
    <cellStyle name="Normal 19" xfId="412" xr:uid="{00000000-0005-0000-0000-00009C010000}"/>
    <cellStyle name="Normal 2" xfId="413" xr:uid="{00000000-0005-0000-0000-00009D010000}"/>
    <cellStyle name="Normal 2 2" xfId="414" xr:uid="{00000000-0005-0000-0000-00009E010000}"/>
    <cellStyle name="Normal 2 2 2" xfId="415" xr:uid="{00000000-0005-0000-0000-00009F010000}"/>
    <cellStyle name="Normal 2 2 3" xfId="416" xr:uid="{00000000-0005-0000-0000-0000A0010000}"/>
    <cellStyle name="Normal 2 2 3 2" xfId="417" xr:uid="{00000000-0005-0000-0000-0000A1010000}"/>
    <cellStyle name="Normal 2 2 4" xfId="418" xr:uid="{00000000-0005-0000-0000-0000A2010000}"/>
    <cellStyle name="Normal 2 2 4 2" xfId="419" xr:uid="{00000000-0005-0000-0000-0000A3010000}"/>
    <cellStyle name="Normal 2 2 5" xfId="420" xr:uid="{00000000-0005-0000-0000-0000A4010000}"/>
    <cellStyle name="Normal 2 2 6" xfId="421" xr:uid="{00000000-0005-0000-0000-0000A5010000}"/>
    <cellStyle name="Normal 2 2 7" xfId="422" xr:uid="{00000000-0005-0000-0000-0000A6010000}"/>
    <cellStyle name="Normal 2 2_CEEP BANDEIRANTES - REV. SUELY" xfId="423" xr:uid="{00000000-0005-0000-0000-0000A7010000}"/>
    <cellStyle name="Normal 2 3" xfId="424" xr:uid="{00000000-0005-0000-0000-0000A8010000}"/>
    <cellStyle name="Normal 2 3 2" xfId="425" xr:uid="{00000000-0005-0000-0000-0000A9010000}"/>
    <cellStyle name="Normal 2 3 2 2" xfId="426" xr:uid="{00000000-0005-0000-0000-0000AA010000}"/>
    <cellStyle name="Normal 2 3 2 3" xfId="427" xr:uid="{00000000-0005-0000-0000-0000AB010000}"/>
    <cellStyle name="Normal 2 3 3" xfId="428" xr:uid="{00000000-0005-0000-0000-0000AC010000}"/>
    <cellStyle name="Normal 2 3 4" xfId="429" xr:uid="{00000000-0005-0000-0000-0000AD010000}"/>
    <cellStyle name="Normal 2 4" xfId="430" xr:uid="{00000000-0005-0000-0000-0000AE010000}"/>
    <cellStyle name="Normal 2 4 2" xfId="431" xr:uid="{00000000-0005-0000-0000-0000AF010000}"/>
    <cellStyle name="Normal 2 5" xfId="432" xr:uid="{00000000-0005-0000-0000-0000B0010000}"/>
    <cellStyle name="Normal 2 6" xfId="433" xr:uid="{00000000-0005-0000-0000-0000B1010000}"/>
    <cellStyle name="Normal 2_0130.02.IMUNIZAÇÃO SGA_PLANILHA ORÇAMENTARIA.R05" xfId="434" xr:uid="{00000000-0005-0000-0000-0000B2010000}"/>
    <cellStyle name="Normal 20" xfId="435" xr:uid="{00000000-0005-0000-0000-0000B3010000}"/>
    <cellStyle name="Normal 21" xfId="436" xr:uid="{00000000-0005-0000-0000-0000B4010000}"/>
    <cellStyle name="Normal 22" xfId="437" xr:uid="{00000000-0005-0000-0000-0000B5010000}"/>
    <cellStyle name="Normal 23" xfId="438" xr:uid="{00000000-0005-0000-0000-0000B6010000}"/>
    <cellStyle name="Normal 24" xfId="439" xr:uid="{00000000-0005-0000-0000-0000B7010000}"/>
    <cellStyle name="Normal 25" xfId="440" xr:uid="{00000000-0005-0000-0000-0000B8010000}"/>
    <cellStyle name="Normal 26" xfId="441" xr:uid="{00000000-0005-0000-0000-0000B9010000}"/>
    <cellStyle name="Normal 27" xfId="442" xr:uid="{00000000-0005-0000-0000-0000BA010000}"/>
    <cellStyle name="Normal 27 2" xfId="868" xr:uid="{13D5D159-58DA-41E2-8DDC-96C0B1576EB3}"/>
    <cellStyle name="Normal 28" xfId="758" xr:uid="{2603B2B0-5A54-4230-93D9-1794D580C198}"/>
    <cellStyle name="Normal 29" xfId="757" xr:uid="{00000000-0005-0000-0000-0000BB010000}"/>
    <cellStyle name="Normal 3" xfId="443" xr:uid="{00000000-0005-0000-0000-0000BC010000}"/>
    <cellStyle name="Normal 3 2" xfId="444" xr:uid="{00000000-0005-0000-0000-0000BD010000}"/>
    <cellStyle name="Normal 3 3" xfId="445" xr:uid="{00000000-0005-0000-0000-0000BE010000}"/>
    <cellStyle name="Normal 3 3 2" xfId="446" xr:uid="{00000000-0005-0000-0000-0000BF010000}"/>
    <cellStyle name="Normal 3 4" xfId="447" xr:uid="{00000000-0005-0000-0000-0000C0010000}"/>
    <cellStyle name="Normal 3 5" xfId="448" xr:uid="{00000000-0005-0000-0000-0000C1010000}"/>
    <cellStyle name="Normal 3 6" xfId="449" xr:uid="{00000000-0005-0000-0000-0000C2010000}"/>
    <cellStyle name="Normal 3_Planilha RETROFIT PALÁCIO - VRF  DEZEMBRO  2013 CRONOGRAMA 15 MESES _ R02 - 2" xfId="450" xr:uid="{00000000-0005-0000-0000-0000C3010000}"/>
    <cellStyle name="Normal 30" xfId="759" xr:uid="{F8266302-831E-4FDB-ABFD-7197FCAF61F0}"/>
    <cellStyle name="Normal 30 2" xfId="983" xr:uid="{35E93BA1-C82B-456A-B8AC-BA3510DAC622}"/>
    <cellStyle name="Normal 31" xfId="762" xr:uid="{ECA710BD-CD1C-4BE7-B446-E5E41AB4646B}"/>
    <cellStyle name="Normal 31 2" xfId="763" xr:uid="{8F34593F-67CE-44DE-AA03-4B3BA1072898}"/>
    <cellStyle name="Normal 31 2 2" xfId="764" xr:uid="{33AEB008-BD0E-422B-A824-613992A7FF4E}"/>
    <cellStyle name="Normal 31 2 3" xfId="987" xr:uid="{567824D9-765D-492A-91F6-9DE48720B229}"/>
    <cellStyle name="Normal 31 3" xfId="986" xr:uid="{943A6D66-83D4-4534-84F0-F5F22EA67182}"/>
    <cellStyle name="Normal 32" xfId="451" xr:uid="{00000000-0005-0000-0000-0000C4010000}"/>
    <cellStyle name="Normal 33" xfId="765" xr:uid="{2095BC91-D676-45DA-9FA0-F175930EA8C6}"/>
    <cellStyle name="Normal 34" xfId="766" xr:uid="{46AACB35-F261-4014-974A-94AD018F97B4}"/>
    <cellStyle name="Normal 35" xfId="767" xr:uid="{A3126DED-BA33-479B-838F-0F162AF7FFBC}"/>
    <cellStyle name="Normal 36" xfId="768" xr:uid="{3B0BCABD-4CBB-4C30-A7FF-E68124005AB4}"/>
    <cellStyle name="Normal 4" xfId="452" xr:uid="{00000000-0005-0000-0000-0000C5010000}"/>
    <cellStyle name="Normal 4 10" xfId="453" xr:uid="{00000000-0005-0000-0000-0000C6010000}"/>
    <cellStyle name="Normal 4 2" xfId="454" xr:uid="{00000000-0005-0000-0000-0000C7010000}"/>
    <cellStyle name="Normal 4 3" xfId="455" xr:uid="{00000000-0005-0000-0000-0000C8010000}"/>
    <cellStyle name="Normal 4 3 2" xfId="456" xr:uid="{00000000-0005-0000-0000-0000C9010000}"/>
    <cellStyle name="Normal 4 3 2 2" xfId="457" xr:uid="{00000000-0005-0000-0000-0000CA010000}"/>
    <cellStyle name="Normal 4 3 3" xfId="458" xr:uid="{00000000-0005-0000-0000-0000CB010000}"/>
    <cellStyle name="Normal 4 3 4" xfId="459" xr:uid="{00000000-0005-0000-0000-0000CC010000}"/>
    <cellStyle name="Normal 4 3_AQPNG_ORC_R01_2013_11_22(OBRA COMPLETA) 29112013-2" xfId="460" xr:uid="{00000000-0005-0000-0000-0000CD010000}"/>
    <cellStyle name="Normal 4 4" xfId="461" xr:uid="{00000000-0005-0000-0000-0000CE010000}"/>
    <cellStyle name="Normal 4 4 2" xfId="462" xr:uid="{00000000-0005-0000-0000-0000CF010000}"/>
    <cellStyle name="Normal 4 5" xfId="463" xr:uid="{00000000-0005-0000-0000-0000D0010000}"/>
    <cellStyle name="Normal 4 6" xfId="464" xr:uid="{00000000-0005-0000-0000-0000D1010000}"/>
    <cellStyle name="Normal 4 7" xfId="465" xr:uid="{00000000-0005-0000-0000-0000D2010000}"/>
    <cellStyle name="Normal 4 8" xfId="466" xr:uid="{00000000-0005-0000-0000-0000D3010000}"/>
    <cellStyle name="Normal 4_CEEP BANDEIRANTES - REV. SUELY" xfId="467" xr:uid="{00000000-0005-0000-0000-0000D4010000}"/>
    <cellStyle name="Normal 40" xfId="468" xr:uid="{00000000-0005-0000-0000-0000D5010000}"/>
    <cellStyle name="Normal 44" xfId="469" xr:uid="{00000000-0005-0000-0000-0000D6010000}"/>
    <cellStyle name="Normal 5" xfId="470" xr:uid="{00000000-0005-0000-0000-0000D7010000}"/>
    <cellStyle name="Normal 5 2" xfId="471" xr:uid="{00000000-0005-0000-0000-0000D8010000}"/>
    <cellStyle name="Normal 5 3" xfId="472" xr:uid="{00000000-0005-0000-0000-0000D9010000}"/>
    <cellStyle name="Normal 5 4" xfId="473" xr:uid="{00000000-0005-0000-0000-0000DA010000}"/>
    <cellStyle name="Normal 6" xfId="474" xr:uid="{00000000-0005-0000-0000-0000DB010000}"/>
    <cellStyle name="Normal 6 2" xfId="475" xr:uid="{00000000-0005-0000-0000-0000DC010000}"/>
    <cellStyle name="Normal 6 2 2" xfId="476" xr:uid="{00000000-0005-0000-0000-0000DD010000}"/>
    <cellStyle name="Normal 6 3" xfId="477" xr:uid="{00000000-0005-0000-0000-0000DE010000}"/>
    <cellStyle name="Normal 6_Cópia de CEEP INDÍGENA DO PARANÁ  - LICITAÇÃO" xfId="478" xr:uid="{00000000-0005-0000-0000-0000DF010000}"/>
    <cellStyle name="Normal 7" xfId="479" xr:uid="{00000000-0005-0000-0000-0000E0010000}"/>
    <cellStyle name="Normal 7 2" xfId="480" xr:uid="{00000000-0005-0000-0000-0000E1010000}"/>
    <cellStyle name="Normal 8" xfId="481" xr:uid="{00000000-0005-0000-0000-0000E2010000}"/>
    <cellStyle name="Normal 8 2" xfId="482" xr:uid="{00000000-0005-0000-0000-0000E3010000}"/>
    <cellStyle name="Normal 8 3" xfId="483" xr:uid="{00000000-0005-0000-0000-0000E4010000}"/>
    <cellStyle name="Normal 9" xfId="484" xr:uid="{00000000-0005-0000-0000-0000E5010000}"/>
    <cellStyle name="Normal 9 2" xfId="485" xr:uid="{00000000-0005-0000-0000-0000E6010000}"/>
    <cellStyle name="Normal 9 3" xfId="486" xr:uid="{00000000-0005-0000-0000-0000E7010000}"/>
    <cellStyle name="Normal 9_AQPNG_ORC_R01_2013_11_22(OBRA COMPLETA) 29112013-2" xfId="487" xr:uid="{00000000-0005-0000-0000-0000E8010000}"/>
    <cellStyle name="Normal_ELETRICA_2" xfId="488" xr:uid="{00000000-0005-0000-0000-0000E9010000}"/>
    <cellStyle name="Nota 2" xfId="489" xr:uid="{00000000-0005-0000-0000-0000EA010000}"/>
    <cellStyle name="Nota 2 2" xfId="490" xr:uid="{00000000-0005-0000-0000-0000EB010000}"/>
    <cellStyle name="Nota 2 2 2" xfId="491" xr:uid="{00000000-0005-0000-0000-0000EC010000}"/>
    <cellStyle name="Nota 2 2 2 2" xfId="872" xr:uid="{245E323A-BEF9-4ADF-8E52-8789D18BBCEF}"/>
    <cellStyle name="Nota 2 2 3" xfId="871" xr:uid="{6D4B3A1E-2128-47B7-B137-33FE93B6A24C}"/>
    <cellStyle name="Nota 2 2_CÁLCULO DE HORAS - tabela MARÇO 2014" xfId="492" xr:uid="{00000000-0005-0000-0000-0000ED010000}"/>
    <cellStyle name="Nota 2 3" xfId="493" xr:uid="{00000000-0005-0000-0000-0000EE010000}"/>
    <cellStyle name="Nota 2 3 2" xfId="494" xr:uid="{00000000-0005-0000-0000-0000EF010000}"/>
    <cellStyle name="Nota 2 3 2 2" xfId="874" xr:uid="{4DE02E70-CEF7-467D-84FC-09693BE37614}"/>
    <cellStyle name="Nota 2 3 3" xfId="873" xr:uid="{A216A582-FBE2-4A46-ADD0-99BFF5A8C919}"/>
    <cellStyle name="Nota 2 3_CÁLCULO DE HORAS - tabela MARÇO 2014" xfId="495" xr:uid="{00000000-0005-0000-0000-0000F0010000}"/>
    <cellStyle name="Nota 2 4" xfId="496" xr:uid="{00000000-0005-0000-0000-0000F1010000}"/>
    <cellStyle name="Nota 2 4 2" xfId="875" xr:uid="{D9CADA40-E9EE-4CFE-B3D8-7157F9372F5A}"/>
    <cellStyle name="Nota 2 5" xfId="870" xr:uid="{78AFE510-A401-4CAB-88AB-AFEE97B00F01}"/>
    <cellStyle name="Nota 2 6" xfId="770" xr:uid="{98A5D123-B9CC-4E56-87EE-82F673C15ACD}"/>
    <cellStyle name="Nota 2 7" xfId="852" xr:uid="{951A930D-F289-4FC3-8C0D-E5A3537F6C73}"/>
    <cellStyle name="Nota 2_AQPNG_ORC_R01_2013_11_22(OBRA COMPLETA) 29112013-2" xfId="497" xr:uid="{00000000-0005-0000-0000-0000F2010000}"/>
    <cellStyle name="Nota 3" xfId="498" xr:uid="{00000000-0005-0000-0000-0000F3010000}"/>
    <cellStyle name="Nota 3 2" xfId="499" xr:uid="{00000000-0005-0000-0000-0000F4010000}"/>
    <cellStyle name="Nota 3 2 2" xfId="877" xr:uid="{D6649D5E-7724-48C9-937A-A0B897C0C1C8}"/>
    <cellStyle name="Nota 3 3" xfId="876" xr:uid="{86BC5B7E-44DC-4F0C-BA6A-63A159339C60}"/>
    <cellStyle name="Nota 3_CÁLCULO DE HORAS - tabela MARÇO 2014" xfId="500" xr:uid="{00000000-0005-0000-0000-0000F5010000}"/>
    <cellStyle name="Nota 4" xfId="501" xr:uid="{00000000-0005-0000-0000-0000F6010000}"/>
    <cellStyle name="Nota 4 2" xfId="878" xr:uid="{CCCFB400-4EEE-48B2-8618-5F5602BF066F}"/>
    <cellStyle name="Nota 5" xfId="502" xr:uid="{00000000-0005-0000-0000-0000F7010000}"/>
    <cellStyle name="Nota 5 2" xfId="879" xr:uid="{09E2B68F-3045-475C-BDE0-BB873B8409F2}"/>
    <cellStyle name="Nota 6" xfId="503" xr:uid="{00000000-0005-0000-0000-0000F8010000}"/>
    <cellStyle name="Nota 6 2" xfId="504" xr:uid="{00000000-0005-0000-0000-0000F9010000}"/>
    <cellStyle name="Nota 6 2 2" xfId="881" xr:uid="{14A6A170-2E25-495B-BFE5-B9D78602291D}"/>
    <cellStyle name="Nota 6 3" xfId="880" xr:uid="{BC999169-E70F-42C6-921C-B6720BA01CB6}"/>
    <cellStyle name="Percent" xfId="505" xr:uid="{00000000-0005-0000-0000-0000FA010000}"/>
    <cellStyle name="Percent [2]" xfId="506" xr:uid="{00000000-0005-0000-0000-0000FB010000}"/>
    <cellStyle name="Percentagem 2" xfId="507" xr:uid="{00000000-0005-0000-0000-0000FC010000}"/>
    <cellStyle name="Percentagem 2 2" xfId="508" xr:uid="{00000000-0005-0000-0000-0000FD010000}"/>
    <cellStyle name="Percentagem 2 3" xfId="509" xr:uid="{00000000-0005-0000-0000-0000FE010000}"/>
    <cellStyle name="Percentagem 2_AQPNG_ORC_R01_2013_11_22(OBRA COMPLETA) 29112013-2" xfId="510" xr:uid="{00000000-0005-0000-0000-0000FF010000}"/>
    <cellStyle name="Percentagem 3" xfId="511" xr:uid="{00000000-0005-0000-0000-000000020000}"/>
    <cellStyle name="Percentagem 3 2" xfId="512" xr:uid="{00000000-0005-0000-0000-000001020000}"/>
    <cellStyle name="Percentagem 3_AQPNG_ORC_R01_2013_11_22(OBRA COMPLETA) 29112013-2" xfId="513" xr:uid="{00000000-0005-0000-0000-000002020000}"/>
    <cellStyle name="Percentagem 4" xfId="514" xr:uid="{00000000-0005-0000-0000-000003020000}"/>
    <cellStyle name="Percentagem 4 2" xfId="515" xr:uid="{00000000-0005-0000-0000-000004020000}"/>
    <cellStyle name="Percentagem 4_AQPNG_ORC_R01_2013_11_22(OBRA COMPLETA) 29112013-2" xfId="516" xr:uid="{00000000-0005-0000-0000-000005020000}"/>
    <cellStyle name="PLANILHA ANALITICA" xfId="517" xr:uid="{00000000-0005-0000-0000-000006020000}"/>
    <cellStyle name="PLANILHA ANALITICA 2" xfId="518" xr:uid="{00000000-0005-0000-0000-000007020000}"/>
    <cellStyle name="PLANILHA ANALITICA_AQPNG_ORC_R01_2013_11_22(OBRA COMPLETA) 29112013-2" xfId="519" xr:uid="{00000000-0005-0000-0000-000008020000}"/>
    <cellStyle name="planilhas" xfId="520" xr:uid="{00000000-0005-0000-0000-000009020000}"/>
    <cellStyle name="Porcentagem" xfId="521" builtinId="5"/>
    <cellStyle name="Porcentagem 2" xfId="522" xr:uid="{00000000-0005-0000-0000-00000B020000}"/>
    <cellStyle name="Porcentagem 2 10" xfId="523" xr:uid="{00000000-0005-0000-0000-00000C020000}"/>
    <cellStyle name="Porcentagem 2 2" xfId="524" xr:uid="{00000000-0005-0000-0000-00000D020000}"/>
    <cellStyle name="Porcentagem 2 2 2" xfId="525" xr:uid="{00000000-0005-0000-0000-00000E020000}"/>
    <cellStyle name="Porcentagem 2 2_AQPNG_ORC_R01_2013_11_22(OBRA COMPLETA) 29112013-2" xfId="526" xr:uid="{00000000-0005-0000-0000-00000F020000}"/>
    <cellStyle name="Porcentagem 2 3" xfId="527" xr:uid="{00000000-0005-0000-0000-000010020000}"/>
    <cellStyle name="Porcentagem 2 3 2" xfId="528" xr:uid="{00000000-0005-0000-0000-000011020000}"/>
    <cellStyle name="Porcentagem 2 3_AQPNG_ORC_R01_2013_11_22(OBRA COMPLETA) 29112013-2" xfId="529" xr:uid="{00000000-0005-0000-0000-000012020000}"/>
    <cellStyle name="Porcentagem 2 4" xfId="530" xr:uid="{00000000-0005-0000-0000-000013020000}"/>
    <cellStyle name="Porcentagem 2 4 2" xfId="531" xr:uid="{00000000-0005-0000-0000-000014020000}"/>
    <cellStyle name="Porcentagem 2 4_AQPNG_ORC_R01_2013_11_22(OBRA COMPLETA) 29112013-2" xfId="532" xr:uid="{00000000-0005-0000-0000-000015020000}"/>
    <cellStyle name="Porcentagem 2 5" xfId="533" xr:uid="{00000000-0005-0000-0000-000016020000}"/>
    <cellStyle name="Porcentagem 2 5 2" xfId="534" xr:uid="{00000000-0005-0000-0000-000017020000}"/>
    <cellStyle name="Porcentagem 2 5_AQPNG_ORC_R01_2013_11_22(OBRA COMPLETA) 29112013-2" xfId="535" xr:uid="{00000000-0005-0000-0000-000018020000}"/>
    <cellStyle name="Porcentagem 2 6" xfId="536" xr:uid="{00000000-0005-0000-0000-000019020000}"/>
    <cellStyle name="Porcentagem 2 6 2" xfId="537" xr:uid="{00000000-0005-0000-0000-00001A020000}"/>
    <cellStyle name="Porcentagem 2 7" xfId="538" xr:uid="{00000000-0005-0000-0000-00001B020000}"/>
    <cellStyle name="Porcentagem 2 8" xfId="539" xr:uid="{00000000-0005-0000-0000-00001C020000}"/>
    <cellStyle name="Porcentagem 2 9" xfId="540" xr:uid="{00000000-0005-0000-0000-00001D020000}"/>
    <cellStyle name="Porcentagem 2_AQPNG_ORC_R01_2013_11_22(OBRA COMPLETA) 29112013-2" xfId="541" xr:uid="{00000000-0005-0000-0000-00001E020000}"/>
    <cellStyle name="Porcentagem 3" xfId="542" xr:uid="{00000000-0005-0000-0000-00001F020000}"/>
    <cellStyle name="Porcentagem 3 2" xfId="543" xr:uid="{00000000-0005-0000-0000-000020020000}"/>
    <cellStyle name="Porcentagem 3 3" xfId="544" xr:uid="{00000000-0005-0000-0000-000021020000}"/>
    <cellStyle name="Porcentagem 3 4" xfId="545" xr:uid="{00000000-0005-0000-0000-000022020000}"/>
    <cellStyle name="Porcentagem 3_AQPNG_ORC_R01_2013_11_22(OBRA COMPLETA) 29112013-2" xfId="546" xr:uid="{00000000-0005-0000-0000-000023020000}"/>
    <cellStyle name="Porcentagem 4" xfId="547" xr:uid="{00000000-0005-0000-0000-000024020000}"/>
    <cellStyle name="Porcentagem 4 2" xfId="548" xr:uid="{00000000-0005-0000-0000-000025020000}"/>
    <cellStyle name="Porcentagem 4 2 2" xfId="549" xr:uid="{00000000-0005-0000-0000-000026020000}"/>
    <cellStyle name="Porcentagem 4 3" xfId="550" xr:uid="{00000000-0005-0000-0000-000027020000}"/>
    <cellStyle name="Porcentagem 4 4" xfId="551" xr:uid="{00000000-0005-0000-0000-000028020000}"/>
    <cellStyle name="Porcentagem 4 5" xfId="552" xr:uid="{00000000-0005-0000-0000-000029020000}"/>
    <cellStyle name="Porcentagem 4_AQPNG_ORC_R01_2013_11_22(OBRA COMPLETA) 29112013-2" xfId="553" xr:uid="{00000000-0005-0000-0000-00002A020000}"/>
    <cellStyle name="Porcentagem 5" xfId="554" xr:uid="{00000000-0005-0000-0000-00002B020000}"/>
    <cellStyle name="Porcentagem 6" xfId="761" xr:uid="{3215058C-F431-4348-A077-2EAC4CA3B526}"/>
    <cellStyle name="Porcentagem 6 2" xfId="985" xr:uid="{2B625B57-566D-4237-A389-A37B5D4D064F}"/>
    <cellStyle name="Porcentaje" xfId="555" xr:uid="{00000000-0005-0000-0000-00002C020000}"/>
    <cellStyle name="RM" xfId="556" xr:uid="{00000000-0005-0000-0000-00002D020000}"/>
    <cellStyle name="Saída 2" xfId="557" xr:uid="{00000000-0005-0000-0000-00002E020000}"/>
    <cellStyle name="Saída 2 2" xfId="558" xr:uid="{00000000-0005-0000-0000-00002F020000}"/>
    <cellStyle name="Saída 2 2 2" xfId="559" xr:uid="{00000000-0005-0000-0000-000030020000}"/>
    <cellStyle name="Saída 2 2 2 2" xfId="884" xr:uid="{5DDEAC3A-9758-4C41-BC76-7B2BD7419C0A}"/>
    <cellStyle name="Saída 2 2 3" xfId="883" xr:uid="{AFEE9C93-02BE-4D35-94B9-DC8DEEE8F762}"/>
    <cellStyle name="Saída 2 2_CÁLCULO DE HORAS - tabela MARÇO 2014" xfId="560" xr:uid="{00000000-0005-0000-0000-000031020000}"/>
    <cellStyle name="Saída 2 3" xfId="561" xr:uid="{00000000-0005-0000-0000-000032020000}"/>
    <cellStyle name="Saída 2 3 2" xfId="562" xr:uid="{00000000-0005-0000-0000-000033020000}"/>
    <cellStyle name="Saída 2 3 2 2" xfId="886" xr:uid="{89A8347C-CDC2-476B-9BBD-9F9DA08E141A}"/>
    <cellStyle name="Saída 2 3 3" xfId="885" xr:uid="{F07900A9-9E4E-437E-B69A-7397FCC983A7}"/>
    <cellStyle name="Saída 2 3_CÁLCULO DE HORAS - tabela MARÇO 2014" xfId="563" xr:uid="{00000000-0005-0000-0000-000034020000}"/>
    <cellStyle name="Saída 2 4" xfId="564" xr:uid="{00000000-0005-0000-0000-000035020000}"/>
    <cellStyle name="Saída 2 4 2" xfId="887" xr:uid="{09923A28-3B8B-461B-A795-8DFEBCE69A85}"/>
    <cellStyle name="Saída 2 5" xfId="882" xr:uid="{5E3E29D1-3203-4974-9043-679BAD879377}"/>
    <cellStyle name="Saída 2 6" xfId="989" xr:uid="{01ED9C11-79F7-46DA-8A21-01BFBCEF9D17}"/>
    <cellStyle name="Saída 2 7" xfId="869" xr:uid="{93A27790-C5E1-4D04-B428-EEB794F71907}"/>
    <cellStyle name="Saída 2_AQPNG_ORC_R01_2013_11_22(OBRA COMPLETA) 29112013-2" xfId="565" xr:uid="{00000000-0005-0000-0000-000036020000}"/>
    <cellStyle name="Saída 3" xfId="566" xr:uid="{00000000-0005-0000-0000-000037020000}"/>
    <cellStyle name="Saída 3 2" xfId="567" xr:uid="{00000000-0005-0000-0000-000038020000}"/>
    <cellStyle name="Saída 3 2 2" xfId="889" xr:uid="{7BC6983E-6E5F-4AF7-9B5D-14A1C681546B}"/>
    <cellStyle name="Saída 3 3" xfId="888" xr:uid="{E9EFE638-9129-4B12-BDF4-03F4D580B1F3}"/>
    <cellStyle name="Saída 3_CÁLCULO DE HORAS - tabela MARÇO 2014" xfId="568" xr:uid="{00000000-0005-0000-0000-000039020000}"/>
    <cellStyle name="Separador de m" xfId="569" xr:uid="{00000000-0005-0000-0000-00003A020000}"/>
    <cellStyle name="Separador de milhares 2" xfId="570" xr:uid="{00000000-0005-0000-0000-00003B020000}"/>
    <cellStyle name="Separador de milhares 2 10" xfId="571" xr:uid="{00000000-0005-0000-0000-00003C020000}"/>
    <cellStyle name="Separador de milhares 2 10 2" xfId="572" xr:uid="{00000000-0005-0000-0000-00003D020000}"/>
    <cellStyle name="Separador de milhares 2 10 2 2" xfId="573" xr:uid="{00000000-0005-0000-0000-00003E020000}"/>
    <cellStyle name="Separador de milhares 2 10 2 2 2" xfId="891" xr:uid="{56F90C71-9D4E-44E7-85C4-AE9CABE4B6E3}"/>
    <cellStyle name="Separador de milhares 2 10 2 3" xfId="890" xr:uid="{E6834CA2-09CC-4D48-BB2A-D74952A43A85}"/>
    <cellStyle name="Separador de milhares 2 2" xfId="574" xr:uid="{00000000-0005-0000-0000-00003F020000}"/>
    <cellStyle name="Separador de milhares 2 2 2" xfId="575" xr:uid="{00000000-0005-0000-0000-000040020000}"/>
    <cellStyle name="Separador de milhares 2 2 2 2" xfId="892" xr:uid="{1C7F89B1-4218-4EA7-AE34-B31E3A622120}"/>
    <cellStyle name="Separador de milhares 2 2_AQPNG_ORC_R01_2013_11_22(OBRA COMPLETA) 29112013-2" xfId="576" xr:uid="{00000000-0005-0000-0000-000041020000}"/>
    <cellStyle name="Separador de milhares 2 3" xfId="577" xr:uid="{00000000-0005-0000-0000-000042020000}"/>
    <cellStyle name="Separador de milhares 2 3 2" xfId="578" xr:uid="{00000000-0005-0000-0000-000043020000}"/>
    <cellStyle name="Separador de milhares 2 3 2 2" xfId="893" xr:uid="{7CB24180-A09F-46EE-B04C-7456769813C7}"/>
    <cellStyle name="Separador de milhares 2 3_AQPNG_ORC_R01_2013_11_22(OBRA COMPLETA) 29112013-2" xfId="579" xr:uid="{00000000-0005-0000-0000-000044020000}"/>
    <cellStyle name="Separador de milhares 2 4" xfId="580" xr:uid="{00000000-0005-0000-0000-000045020000}"/>
    <cellStyle name="Separador de milhares 2 4 2" xfId="581" xr:uid="{00000000-0005-0000-0000-000046020000}"/>
    <cellStyle name="Separador de milhares 2 4 2 2" xfId="894" xr:uid="{F47DED1D-3741-40E9-BF85-91807064A223}"/>
    <cellStyle name="Separador de milhares 2 4_AQPNG_ORC_R01_2013_11_22(OBRA COMPLETA) 29112013-2" xfId="582" xr:uid="{00000000-0005-0000-0000-000047020000}"/>
    <cellStyle name="Separador de milhares 2 5" xfId="583" xr:uid="{00000000-0005-0000-0000-000048020000}"/>
    <cellStyle name="Separador de milhares 2 5 2" xfId="584" xr:uid="{00000000-0005-0000-0000-000049020000}"/>
    <cellStyle name="Separador de milhares 2 5 2 2" xfId="585" xr:uid="{00000000-0005-0000-0000-00004A020000}"/>
    <cellStyle name="Separador de milhares 2 5 2 2 2" xfId="896" xr:uid="{ACA89A6A-465B-4152-84EF-005D8D83E290}"/>
    <cellStyle name="Separador de milhares 2 5 2 3" xfId="895" xr:uid="{14212EFB-6059-4A4F-830B-34CA9E924EA0}"/>
    <cellStyle name="Separador de milhares 2 5 3" xfId="586" xr:uid="{00000000-0005-0000-0000-00004B020000}"/>
    <cellStyle name="Separador de milhares 2 5_AQPNG_ORC_R01_2013_11_22(OBRA COMPLETA) 29112013-2" xfId="587" xr:uid="{00000000-0005-0000-0000-00004C020000}"/>
    <cellStyle name="Separador de milhares 2 6" xfId="588" xr:uid="{00000000-0005-0000-0000-00004D020000}"/>
    <cellStyle name="Separador de milhares 2 6 2" xfId="589" xr:uid="{00000000-0005-0000-0000-00004E020000}"/>
    <cellStyle name="Separador de milhares 2 6 2 2" xfId="898" xr:uid="{6EEE4174-500B-4E75-B192-0DF9962806BA}"/>
    <cellStyle name="Separador de milhares 2 6 3" xfId="590" xr:uid="{00000000-0005-0000-0000-00004F020000}"/>
    <cellStyle name="Separador de milhares 2 6 3 2" xfId="899" xr:uid="{62F329E6-7633-447D-9E64-DBEC7D8377CE}"/>
    <cellStyle name="Separador de milhares 2 6 4" xfId="897" xr:uid="{D2243362-8763-4E0E-A876-CC6973E3B4DE}"/>
    <cellStyle name="Separador de milhares 2 7" xfId="591" xr:uid="{00000000-0005-0000-0000-000050020000}"/>
    <cellStyle name="Separador de milhares 2 7 2" xfId="592" xr:uid="{00000000-0005-0000-0000-000051020000}"/>
    <cellStyle name="Separador de milhares 2 7 2 2" xfId="593" xr:uid="{00000000-0005-0000-0000-000052020000}"/>
    <cellStyle name="Separador de milhares 2 7 2 2 2" xfId="901" xr:uid="{ABF0C3F0-EA8B-4716-B70C-EC9CE1904AE8}"/>
    <cellStyle name="Separador de milhares 2 7 2 3" xfId="900" xr:uid="{86815139-5404-4401-A030-1DF4FD4EB398}"/>
    <cellStyle name="Separador de milhares 2 8" xfId="594" xr:uid="{00000000-0005-0000-0000-000053020000}"/>
    <cellStyle name="Separador de milhares 2 8 2" xfId="595" xr:uid="{00000000-0005-0000-0000-000054020000}"/>
    <cellStyle name="Separador de milhares 2 8 2 2" xfId="596" xr:uid="{00000000-0005-0000-0000-000055020000}"/>
    <cellStyle name="Separador de milhares 2 8 2 2 2" xfId="903" xr:uid="{9CE45815-12E3-4B08-ACDD-FA4FD834EB3D}"/>
    <cellStyle name="Separador de milhares 2 8 2 3" xfId="902" xr:uid="{0A9D7619-F1E3-4C83-8ABE-23A77731D799}"/>
    <cellStyle name="Separador de milhares 2 9" xfId="597" xr:uid="{00000000-0005-0000-0000-000056020000}"/>
    <cellStyle name="Separador de milhares 2 9 2" xfId="598" xr:uid="{00000000-0005-0000-0000-000057020000}"/>
    <cellStyle name="Separador de milhares 2 9 2 2" xfId="599" xr:uid="{00000000-0005-0000-0000-000058020000}"/>
    <cellStyle name="Separador de milhares 2 9 2 2 2" xfId="905" xr:uid="{5E3CFBAD-CA23-479D-AEC5-648C2FCDF970}"/>
    <cellStyle name="Separador de milhares 2 9 2 3" xfId="904" xr:uid="{37B9A576-19BF-44F7-A9ED-CAEEF16304BA}"/>
    <cellStyle name="Separador de milhares 2_AQPNG_ORC_R01_2013_11_22(OBRA COMPLETA) 29112013-2" xfId="600" xr:uid="{00000000-0005-0000-0000-000059020000}"/>
    <cellStyle name="Separador de milhares 3" xfId="601" xr:uid="{00000000-0005-0000-0000-00005A020000}"/>
    <cellStyle name="Separador de milhares 3 2" xfId="602" xr:uid="{00000000-0005-0000-0000-00005B020000}"/>
    <cellStyle name="Separador de milhares 3 2 2" xfId="603" xr:uid="{00000000-0005-0000-0000-00005C020000}"/>
    <cellStyle name="Separador de milhares 3 2 3" xfId="604" xr:uid="{00000000-0005-0000-0000-00005D020000}"/>
    <cellStyle name="Separador de milhares 3 2 3 2" xfId="906" xr:uid="{3F934BE2-2DD6-4F47-B4B2-1B65BAA89C05}"/>
    <cellStyle name="Separador de milhares 3 2 4" xfId="605" xr:uid="{00000000-0005-0000-0000-00005E020000}"/>
    <cellStyle name="Separador de milhares 3 2_AQPNG_ORC_R01_2013_11_22(OBRA COMPLETA) 29112013-2" xfId="606" xr:uid="{00000000-0005-0000-0000-00005F020000}"/>
    <cellStyle name="Separador de milhares 3 3" xfId="607" xr:uid="{00000000-0005-0000-0000-000060020000}"/>
    <cellStyle name="Separador de milhares 3 3 2" xfId="608" xr:uid="{00000000-0005-0000-0000-000061020000}"/>
    <cellStyle name="Separador de milhares 3 3 2 2" xfId="907" xr:uid="{460216D3-3BE5-4F59-8770-1DC4D71AA45A}"/>
    <cellStyle name="Separador de milhares 3 3_AQPNG_ORC_R01_2013_11_22(OBRA COMPLETA) 29112013-2" xfId="609" xr:uid="{00000000-0005-0000-0000-000062020000}"/>
    <cellStyle name="Separador de milhares 3 4" xfId="610" xr:uid="{00000000-0005-0000-0000-000063020000}"/>
    <cellStyle name="Separador de milhares 3 4 2" xfId="611" xr:uid="{00000000-0005-0000-0000-000064020000}"/>
    <cellStyle name="Separador de milhares 3 4 2 2" xfId="612" xr:uid="{00000000-0005-0000-0000-000065020000}"/>
    <cellStyle name="Separador de milhares 3 4 2 2 2" xfId="909" xr:uid="{4D87399E-6E59-4772-AA25-A8B70E85AAEE}"/>
    <cellStyle name="Separador de milhares 3 4 2 3" xfId="908" xr:uid="{151DDB63-D961-483D-88E5-7D371820C4CE}"/>
    <cellStyle name="Separador de milhares 3 4 3" xfId="613" xr:uid="{00000000-0005-0000-0000-000066020000}"/>
    <cellStyle name="Separador de milhares 3 4 3 2" xfId="614" xr:uid="{00000000-0005-0000-0000-000067020000}"/>
    <cellStyle name="Separador de milhares 3 4 3 2 2" xfId="911" xr:uid="{63CE7DA9-CC9A-4501-9A48-F54C52692037}"/>
    <cellStyle name="Separador de milhares 3 4 3 3" xfId="910" xr:uid="{B697C835-4726-446F-991A-411A73024704}"/>
    <cellStyle name="Separador de milhares 3 5" xfId="615" xr:uid="{00000000-0005-0000-0000-000068020000}"/>
    <cellStyle name="Separador de milhares 3 5 2" xfId="616" xr:uid="{00000000-0005-0000-0000-000069020000}"/>
    <cellStyle name="Separador de milhares 3 5 2 2" xfId="617" xr:uid="{00000000-0005-0000-0000-00006A020000}"/>
    <cellStyle name="Separador de milhares 3 5 2 2 2" xfId="913" xr:uid="{69F74B6C-F0B6-412A-A5EA-822294D3B862}"/>
    <cellStyle name="Separador de milhares 3 5 2 3" xfId="912" xr:uid="{7AC998B0-0B2A-404C-A198-B52A6A0D3FEB}"/>
    <cellStyle name="Separador de milhares 3 5 3" xfId="618" xr:uid="{00000000-0005-0000-0000-00006B020000}"/>
    <cellStyle name="Separador de milhares 3 5 3 2" xfId="619" xr:uid="{00000000-0005-0000-0000-00006C020000}"/>
    <cellStyle name="Separador de milhares 3 5 3 2 2" xfId="915" xr:uid="{D77A7A58-75AE-4203-87AF-8A0AC59CBA07}"/>
    <cellStyle name="Separador de milhares 3 5 3 3" xfId="914" xr:uid="{73235B12-3E61-443B-ACB3-0425B4DAA4F3}"/>
    <cellStyle name="Separador de milhares 3 6" xfId="620" xr:uid="{00000000-0005-0000-0000-00006D020000}"/>
    <cellStyle name="Separador de milhares 3 6 2" xfId="621" xr:uid="{00000000-0005-0000-0000-00006E020000}"/>
    <cellStyle name="Separador de milhares 3 6 2 2" xfId="622" xr:uid="{00000000-0005-0000-0000-00006F020000}"/>
    <cellStyle name="Separador de milhares 3 6 2 2 2" xfId="917" xr:uid="{1803179E-9D1F-4B1A-AAA6-5F930D9731E1}"/>
    <cellStyle name="Separador de milhares 3 6 2 3" xfId="916" xr:uid="{8CB174FF-722D-424A-AEB6-273EB88CDC06}"/>
    <cellStyle name="Separador de milhares 3 7" xfId="623" xr:uid="{00000000-0005-0000-0000-000070020000}"/>
    <cellStyle name="Separador de milhares 3 7 2" xfId="624" xr:uid="{00000000-0005-0000-0000-000071020000}"/>
    <cellStyle name="Separador de milhares 3 7 2 2" xfId="625" xr:uid="{00000000-0005-0000-0000-000072020000}"/>
    <cellStyle name="Separador de milhares 3 7 2 2 2" xfId="919" xr:uid="{58592CC6-D49D-41E9-A8A2-A0503976E1F2}"/>
    <cellStyle name="Separador de milhares 3 7 2 3" xfId="918" xr:uid="{D6C17CEF-863B-489C-812C-DC0BB6F321F3}"/>
    <cellStyle name="Separador de milhares 3 8" xfId="626" xr:uid="{00000000-0005-0000-0000-000073020000}"/>
    <cellStyle name="Separador de milhares 3_AQPNG_ORC_R01_2013_11_22(OBRA COMPLETA) 29112013-2" xfId="627" xr:uid="{00000000-0005-0000-0000-000074020000}"/>
    <cellStyle name="Separador de milhares 4" xfId="628" xr:uid="{00000000-0005-0000-0000-000075020000}"/>
    <cellStyle name="Separador de milhares 4 2" xfId="629" xr:uid="{00000000-0005-0000-0000-000076020000}"/>
    <cellStyle name="Separador de milhares 4 2 2" xfId="630" xr:uid="{00000000-0005-0000-0000-000077020000}"/>
    <cellStyle name="Separador de milhares 4 2_AQPNG_ORC_R01_2013_11_22(OBRA COMPLETA) 29112013-2" xfId="631" xr:uid="{00000000-0005-0000-0000-000078020000}"/>
    <cellStyle name="Separador de milhares 4 3" xfId="632" xr:uid="{00000000-0005-0000-0000-000079020000}"/>
    <cellStyle name="Separador de milhares 4 3 2" xfId="633" xr:uid="{00000000-0005-0000-0000-00007A020000}"/>
    <cellStyle name="Separador de milhares 4 3 2 2" xfId="920" xr:uid="{EEF20CC4-50AC-4B99-BA71-9DB548041DF3}"/>
    <cellStyle name="Separador de milhares 4 3_AQPNG_ORC_R01_2013_11_22(OBRA COMPLETA) 29112013-2" xfId="634" xr:uid="{00000000-0005-0000-0000-00007B020000}"/>
    <cellStyle name="Separador de milhares 4 4" xfId="635" xr:uid="{00000000-0005-0000-0000-00007C020000}"/>
    <cellStyle name="Separador de milhares 4 4 2" xfId="636" xr:uid="{00000000-0005-0000-0000-00007D020000}"/>
    <cellStyle name="Separador de milhares 4 4 2 2" xfId="637" xr:uid="{00000000-0005-0000-0000-00007E020000}"/>
    <cellStyle name="Separador de milhares 4 4 2 2 2" xfId="922" xr:uid="{390C7122-D48F-4C1D-8A1F-B788526F8F73}"/>
    <cellStyle name="Separador de milhares 4 4 2 3" xfId="921" xr:uid="{CC36BBA9-BE11-40AF-A1C9-01AD612976E6}"/>
    <cellStyle name="Separador de milhares 4 4 3" xfId="638" xr:uid="{00000000-0005-0000-0000-00007F020000}"/>
    <cellStyle name="Separador de milhares 4 4 3 2" xfId="639" xr:uid="{00000000-0005-0000-0000-000080020000}"/>
    <cellStyle name="Separador de milhares 4 4 3 2 2" xfId="924" xr:uid="{3CFCA6CB-5081-4951-A2B0-45D6B9B7EBD1}"/>
    <cellStyle name="Separador de milhares 4 4 3 3" xfId="923" xr:uid="{AA492B50-057A-4AD6-BFF7-6F0F9E5A4AF6}"/>
    <cellStyle name="Separador de milhares 4 5" xfId="640" xr:uid="{00000000-0005-0000-0000-000081020000}"/>
    <cellStyle name="Separador de milhares 4 5 2" xfId="641" xr:uid="{00000000-0005-0000-0000-000082020000}"/>
    <cellStyle name="Separador de milhares 4 5 2 2" xfId="642" xr:uid="{00000000-0005-0000-0000-000083020000}"/>
    <cellStyle name="Separador de milhares 4 5 2 2 2" xfId="926" xr:uid="{696A8AFD-629E-49A2-A389-6C5004F55BD3}"/>
    <cellStyle name="Separador de milhares 4 5 2 3" xfId="925" xr:uid="{F450D6B4-1270-4DF1-85C3-A6EDB523D0C9}"/>
    <cellStyle name="Separador de milhares 4 6" xfId="643" xr:uid="{00000000-0005-0000-0000-000084020000}"/>
    <cellStyle name="Separador de milhares 4 6 2" xfId="644" xr:uid="{00000000-0005-0000-0000-000085020000}"/>
    <cellStyle name="Separador de milhares 4 6 2 2" xfId="645" xr:uid="{00000000-0005-0000-0000-000086020000}"/>
    <cellStyle name="Separador de milhares 4 6 2 2 2" xfId="928" xr:uid="{B98F2E9F-81EE-4B56-976A-6F3616DAD104}"/>
    <cellStyle name="Separador de milhares 4 6 2 3" xfId="927" xr:uid="{A085010C-3F1C-4330-A5ED-37AC379BDF8F}"/>
    <cellStyle name="Separador de milhares 4 7" xfId="646" xr:uid="{00000000-0005-0000-0000-000087020000}"/>
    <cellStyle name="Separador de milhares 4 7 2" xfId="647" xr:uid="{00000000-0005-0000-0000-000088020000}"/>
    <cellStyle name="Separador de milhares 4 7 2 2" xfId="648" xr:uid="{00000000-0005-0000-0000-000089020000}"/>
    <cellStyle name="Separador de milhares 4 7 2 2 2" xfId="930" xr:uid="{91D0D512-3026-4FB1-A69A-932228CF4B82}"/>
    <cellStyle name="Separador de milhares 4 7 2 3" xfId="929" xr:uid="{BE6D10BF-AB80-4B6A-B587-1A13E4120B9E}"/>
    <cellStyle name="Separador de milhares 4 8" xfId="649" xr:uid="{00000000-0005-0000-0000-00008A020000}"/>
    <cellStyle name="Separador de milhares 4_AQPNG_ORC_R01_2013_11_22(OBRA COMPLETA) 29112013-2" xfId="650" xr:uid="{00000000-0005-0000-0000-00008B020000}"/>
    <cellStyle name="Separador de milhares 5" xfId="651" xr:uid="{00000000-0005-0000-0000-00008C020000}"/>
    <cellStyle name="Separador de milhares 5 2" xfId="652" xr:uid="{00000000-0005-0000-0000-00008D020000}"/>
    <cellStyle name="Separador de milhares 5 2 2" xfId="931" xr:uid="{1FB1DDC1-545A-42C8-8865-BDD1A2D20A17}"/>
    <cellStyle name="Separador de milhares 5_AQPNG_ORC_R01_2013_11_22(OBRA COMPLETA) 29112013-2" xfId="653" xr:uid="{00000000-0005-0000-0000-00008E020000}"/>
    <cellStyle name="Separador de milhares 6" xfId="654" xr:uid="{00000000-0005-0000-0000-00008F020000}"/>
    <cellStyle name="Separador de milhares 6 2" xfId="655" xr:uid="{00000000-0005-0000-0000-000090020000}"/>
    <cellStyle name="Separador de milhares 6 2 2" xfId="932" xr:uid="{A67BBAAB-D16C-4961-B4FA-7C2FC5045053}"/>
    <cellStyle name="Separador de milhares 6_AQPNG_ORC_R01_2013_11_22(OBRA COMPLETA) 29112013-2" xfId="656" xr:uid="{00000000-0005-0000-0000-000091020000}"/>
    <cellStyle name="Separador de milhares 7" xfId="657" xr:uid="{00000000-0005-0000-0000-000092020000}"/>
    <cellStyle name="Separador de milhares 7 2" xfId="658" xr:uid="{00000000-0005-0000-0000-000093020000}"/>
    <cellStyle name="Separador de milhares 7 2 2" xfId="659" xr:uid="{00000000-0005-0000-0000-000094020000}"/>
    <cellStyle name="Separador de milhares 7 2 2 2" xfId="935" xr:uid="{3DABAB1F-8C69-4089-878D-AB54F9C9EC92}"/>
    <cellStyle name="Separador de milhares 7 2 3" xfId="934" xr:uid="{C6294D64-E8E0-4CC0-9318-1F82E8B12056}"/>
    <cellStyle name="Separador de milhares 7 3" xfId="660" xr:uid="{00000000-0005-0000-0000-000095020000}"/>
    <cellStyle name="Separador de milhares 7 3 2" xfId="936" xr:uid="{72D07C1B-B150-47AD-BCE4-4A359DBB446C}"/>
    <cellStyle name="Separador de milhares 7 4" xfId="661" xr:uid="{00000000-0005-0000-0000-000096020000}"/>
    <cellStyle name="Separador de milhares 7 4 2" xfId="937" xr:uid="{AFC4A189-27C6-46B1-969F-4701C00D2CFE}"/>
    <cellStyle name="Separador de milhares 7 5" xfId="933" xr:uid="{DC227E20-4978-4CA5-A511-536E70ABAFBE}"/>
    <cellStyle name="Separador de milhares 8" xfId="662" xr:uid="{00000000-0005-0000-0000-000097020000}"/>
    <cellStyle name="Separador de milhares 8 2" xfId="663" xr:uid="{00000000-0005-0000-0000-000098020000}"/>
    <cellStyle name="Separador de milhares 8 2 2" xfId="664" xr:uid="{00000000-0005-0000-0000-000099020000}"/>
    <cellStyle name="Separador de milhares 8 2 2 2" xfId="665" xr:uid="{00000000-0005-0000-0000-00009A020000}"/>
    <cellStyle name="Separador de milhares 8 2 2 2 2" xfId="941" xr:uid="{23002287-93E0-4D25-AE2F-802AD2FDF9E3}"/>
    <cellStyle name="Separador de milhares 8 2 2 3" xfId="940" xr:uid="{13B58942-0817-4F15-B61A-4E65E472E306}"/>
    <cellStyle name="Separador de milhares 8 2 3" xfId="666" xr:uid="{00000000-0005-0000-0000-00009B020000}"/>
    <cellStyle name="Separador de milhares 8 2 3 2" xfId="942" xr:uid="{1578240B-0D30-4D33-908F-BBB2626F1E04}"/>
    <cellStyle name="Separador de milhares 8 2 4" xfId="939" xr:uid="{4615AA7A-8B8F-4416-89A8-A498BA38F920}"/>
    <cellStyle name="Separador de milhares 8 3" xfId="667" xr:uid="{00000000-0005-0000-0000-00009C020000}"/>
    <cellStyle name="Separador de milhares 8 3 2" xfId="668" xr:uid="{00000000-0005-0000-0000-00009D020000}"/>
    <cellStyle name="Separador de milhares 8 3 2 2" xfId="944" xr:uid="{E9E12158-C94E-4BD5-B243-7F2A8DA08180}"/>
    <cellStyle name="Separador de milhares 8 3 3" xfId="943" xr:uid="{12005A8E-0E26-4CF3-8D67-18D139ED5E07}"/>
    <cellStyle name="Separador de milhares 8 4" xfId="669" xr:uid="{00000000-0005-0000-0000-00009E020000}"/>
    <cellStyle name="Separador de milhares 8 4 2" xfId="670" xr:uid="{00000000-0005-0000-0000-00009F020000}"/>
    <cellStyle name="Separador de milhares 8 4 2 2" xfId="946" xr:uid="{CA73C171-F266-4BBE-857E-2E2A5B8F0599}"/>
    <cellStyle name="Separador de milhares 8 4 3" xfId="945" xr:uid="{5CE50042-A4BA-40C7-AD79-3DEA33235ECB}"/>
    <cellStyle name="Separador de milhares 8 5" xfId="671" xr:uid="{00000000-0005-0000-0000-0000A0020000}"/>
    <cellStyle name="Separador de milhares 8 5 2" xfId="947" xr:uid="{F3AE468E-4A61-4862-8468-693A9998EE93}"/>
    <cellStyle name="Separador de milhares 8 6" xfId="938" xr:uid="{50FAC6B4-9B7C-400E-86B7-A4F3ED8F8C20}"/>
    <cellStyle name="Separador de milhares 9" xfId="672" xr:uid="{00000000-0005-0000-0000-0000A1020000}"/>
    <cellStyle name="Separador de milhares 9 2" xfId="948" xr:uid="{07ED8A32-9DBF-4C18-8478-7E4B362363A0}"/>
    <cellStyle name="Separador de milhares_ELETRICA_2 2" xfId="673" xr:uid="{00000000-0005-0000-0000-0000A2020000}"/>
    <cellStyle name="subhead" xfId="674" xr:uid="{00000000-0005-0000-0000-0000A3020000}"/>
    <cellStyle name="TableStyleLight1" xfId="675" xr:uid="{00000000-0005-0000-0000-0000A4020000}"/>
    <cellStyle name="Texto de Aviso 2" xfId="676" xr:uid="{00000000-0005-0000-0000-0000A5020000}"/>
    <cellStyle name="Texto de Aviso 2 2" xfId="677" xr:uid="{00000000-0005-0000-0000-0000A6020000}"/>
    <cellStyle name="Texto de Aviso 2_AQPNG_ORC_R01_2013_11_22(OBRA COMPLETA) 29112013-2" xfId="678" xr:uid="{00000000-0005-0000-0000-0000A7020000}"/>
    <cellStyle name="Texto Explicativo 2" xfId="679" xr:uid="{00000000-0005-0000-0000-0000A8020000}"/>
    <cellStyle name="Texto Explicativo 2 2" xfId="680" xr:uid="{00000000-0005-0000-0000-0000A9020000}"/>
    <cellStyle name="Texto Explicativo 2_AQPNG_ORC_R01_2013_11_22(OBRA COMPLETA) 29112013-2" xfId="681" xr:uid="{00000000-0005-0000-0000-0000AA020000}"/>
    <cellStyle name="Título 1 2" xfId="682" xr:uid="{00000000-0005-0000-0000-0000AB020000}"/>
    <cellStyle name="Título 1 3" xfId="683" xr:uid="{00000000-0005-0000-0000-0000AC020000}"/>
    <cellStyle name="Título 2 2" xfId="684" xr:uid="{00000000-0005-0000-0000-0000AD020000}"/>
    <cellStyle name="Título 2 3" xfId="685" xr:uid="{00000000-0005-0000-0000-0000AE020000}"/>
    <cellStyle name="Título 3 2" xfId="686" xr:uid="{00000000-0005-0000-0000-0000AF020000}"/>
    <cellStyle name="Título 3 3" xfId="687" xr:uid="{00000000-0005-0000-0000-0000B0020000}"/>
    <cellStyle name="Título 4 2" xfId="688" xr:uid="{00000000-0005-0000-0000-0000B1020000}"/>
    <cellStyle name="Título 4 3" xfId="689" xr:uid="{00000000-0005-0000-0000-0000B2020000}"/>
    <cellStyle name="Título 5" xfId="690" xr:uid="{00000000-0005-0000-0000-0000B3020000}"/>
    <cellStyle name="Título 5 2" xfId="691" xr:uid="{00000000-0005-0000-0000-0000B4020000}"/>
    <cellStyle name="Título 5 3" xfId="692" xr:uid="{00000000-0005-0000-0000-0000B5020000}"/>
    <cellStyle name="Título 5_AQPNG_ORC_R01_2013_11_22(OBRA COMPLETA) 29112013-2" xfId="693" xr:uid="{00000000-0005-0000-0000-0000B6020000}"/>
    <cellStyle name="Título 6" xfId="694" xr:uid="{00000000-0005-0000-0000-0000B7020000}"/>
    <cellStyle name="Título 7" xfId="695" xr:uid="{00000000-0005-0000-0000-0000B8020000}"/>
    <cellStyle name="Total 2" xfId="696" xr:uid="{00000000-0005-0000-0000-0000B9020000}"/>
    <cellStyle name="Total 2 2" xfId="697" xr:uid="{00000000-0005-0000-0000-0000BA020000}"/>
    <cellStyle name="Total 2 2 2" xfId="698" xr:uid="{00000000-0005-0000-0000-0000BB020000}"/>
    <cellStyle name="Total 2 2 2 2" xfId="952" xr:uid="{DF06502D-3289-46BB-98F2-8B6CEA21F894}"/>
    <cellStyle name="Total 2 2 3" xfId="951" xr:uid="{31CD7182-FAD8-41DF-BE4E-CC23CA6C32B6}"/>
    <cellStyle name="Total 2 2_CÁLCULO DE HORAS - tabela MARÇO 2014" xfId="699" xr:uid="{00000000-0005-0000-0000-0000BC020000}"/>
    <cellStyle name="Total 2 3" xfId="700" xr:uid="{00000000-0005-0000-0000-0000BD020000}"/>
    <cellStyle name="Total 2 3 2" xfId="701" xr:uid="{00000000-0005-0000-0000-0000BE020000}"/>
    <cellStyle name="Total 2 3 2 2" xfId="954" xr:uid="{EAD51073-6FAA-4C70-99B1-D60517F3C0F7}"/>
    <cellStyle name="Total 2 3 3" xfId="953" xr:uid="{4B5F7D8A-390B-408E-96B5-43A00CA6979E}"/>
    <cellStyle name="Total 2 3_CÁLCULO DE HORAS - tabela MARÇO 2014" xfId="702" xr:uid="{00000000-0005-0000-0000-0000BF020000}"/>
    <cellStyle name="Total 2 4" xfId="703" xr:uid="{00000000-0005-0000-0000-0000C0020000}"/>
    <cellStyle name="Total 2 4 2" xfId="955" xr:uid="{8B2CAC32-D931-4B46-A28E-386237A68112}"/>
    <cellStyle name="Total 2 5" xfId="950" xr:uid="{AB758F58-704F-48EA-9F8A-C9B758E60692}"/>
    <cellStyle name="Total 2 6" xfId="990" xr:uid="{29512973-4A52-4B52-A469-09FC0CA09815}"/>
    <cellStyle name="Total 2 7" xfId="949" xr:uid="{2C73188B-205C-478D-B9DF-1D9D0F5B3CD3}"/>
    <cellStyle name="Total 2_AQPNG_ORC_R01_2013_11_22(OBRA COMPLETA) 29112013-2" xfId="704" xr:uid="{00000000-0005-0000-0000-0000C1020000}"/>
    <cellStyle name="Total 3" xfId="705" xr:uid="{00000000-0005-0000-0000-0000C2020000}"/>
    <cellStyle name="Total 3 2" xfId="706" xr:uid="{00000000-0005-0000-0000-0000C3020000}"/>
    <cellStyle name="Total 3 2 2" xfId="957" xr:uid="{81E28D2E-6F94-49E0-90EB-D6964EDFD154}"/>
    <cellStyle name="Total 3 3" xfId="956" xr:uid="{A7D991A5-D557-484C-AD5D-DD70AD6DDA7E}"/>
    <cellStyle name="Total 3_CÁLCULO DE HORAS - tabela MARÇO 2014" xfId="707" xr:uid="{00000000-0005-0000-0000-0000C4020000}"/>
    <cellStyle name="Verificar Célula" xfId="708" xr:uid="{00000000-0005-0000-0000-0000C5020000}"/>
    <cellStyle name="Verificar Célula 2" xfId="709" xr:uid="{00000000-0005-0000-0000-0000C6020000}"/>
    <cellStyle name="Vírgula 10" xfId="710" xr:uid="{00000000-0005-0000-0000-0000C7020000}"/>
    <cellStyle name="Vírgula 10 2" xfId="958" xr:uid="{2528C082-96FB-4FD9-9789-C24B788276FC}"/>
    <cellStyle name="Vírgula 2" xfId="711" xr:uid="{00000000-0005-0000-0000-0000C8020000}"/>
    <cellStyle name="Vírgula 2 10" xfId="712" xr:uid="{00000000-0005-0000-0000-0000C9020000}"/>
    <cellStyle name="Vírgula 2 2" xfId="713" xr:uid="{00000000-0005-0000-0000-0000CA020000}"/>
    <cellStyle name="Vírgula 2 2 2" xfId="714" xr:uid="{00000000-0005-0000-0000-0000CB020000}"/>
    <cellStyle name="Vírgula 2 2 2 2" xfId="715" xr:uid="{00000000-0005-0000-0000-0000CC020000}"/>
    <cellStyle name="Vírgula 2 2 2 2 2" xfId="716" xr:uid="{00000000-0005-0000-0000-0000CD020000}"/>
    <cellStyle name="Vírgula 2 2 2 2 2 2" xfId="960" xr:uid="{EBC65382-BD8A-4713-8116-40D378D5196C}"/>
    <cellStyle name="Vírgula 2 2 2 2 3" xfId="959" xr:uid="{62CFF383-7346-43DC-B21B-C077261220D0}"/>
    <cellStyle name="Vírgula 2 2 3" xfId="717" xr:uid="{00000000-0005-0000-0000-0000CE020000}"/>
    <cellStyle name="Vírgula 2 2_AQPNG_ORC_R01_2013_11_22(OBRA COMPLETA) 29112013-2" xfId="718" xr:uid="{00000000-0005-0000-0000-0000CF020000}"/>
    <cellStyle name="Vírgula 2 3" xfId="719" xr:uid="{00000000-0005-0000-0000-0000D0020000}"/>
    <cellStyle name="Vírgula 2 3 2" xfId="720" xr:uid="{00000000-0005-0000-0000-0000D1020000}"/>
    <cellStyle name="Vírgula 2 3 2 2" xfId="961" xr:uid="{6A8CD523-5F19-4FB3-9A3C-CC7C2F35CB73}"/>
    <cellStyle name="Vírgula 2 3_CÁLCULO DE HORAS - tabela MARÇO 2014" xfId="721" xr:uid="{00000000-0005-0000-0000-0000D2020000}"/>
    <cellStyle name="Vírgula 2 4" xfId="722" xr:uid="{00000000-0005-0000-0000-0000D3020000}"/>
    <cellStyle name="Vírgula 2 4 2" xfId="962" xr:uid="{60EC5452-6D3D-4D97-81AE-8043BD8F1BF5}"/>
    <cellStyle name="Vírgula 2 5" xfId="723" xr:uid="{00000000-0005-0000-0000-0000D4020000}"/>
    <cellStyle name="Vírgula 2 5 2" xfId="963" xr:uid="{1717838D-1E57-46D7-8635-020DE2E9E568}"/>
    <cellStyle name="Vírgula 2 6" xfId="724" xr:uid="{00000000-0005-0000-0000-0000D5020000}"/>
    <cellStyle name="Vírgula 2 7" xfId="725" xr:uid="{00000000-0005-0000-0000-0000D6020000}"/>
    <cellStyle name="Vírgula 2 8" xfId="726" xr:uid="{00000000-0005-0000-0000-0000D7020000}"/>
    <cellStyle name="Vírgula 2 9" xfId="727" xr:uid="{00000000-0005-0000-0000-0000D8020000}"/>
    <cellStyle name="Vírgula 2_AQPNG_ORC_R01_2013_11_22(OBRA COMPLETA) 29112013-2" xfId="728" xr:uid="{00000000-0005-0000-0000-0000D9020000}"/>
    <cellStyle name="Vírgula 3" xfId="729" xr:uid="{00000000-0005-0000-0000-0000DA020000}"/>
    <cellStyle name="Vírgula 3 2" xfId="730" xr:uid="{00000000-0005-0000-0000-0000DB020000}"/>
    <cellStyle name="Vírgula 3 2 2" xfId="964" xr:uid="{B547C30F-99CA-4E8F-83F2-8270AED89964}"/>
    <cellStyle name="Vírgula 3_AQPNG_ORC_R01_2013_11_22(OBRA COMPLETA) 29112013-2" xfId="731" xr:uid="{00000000-0005-0000-0000-0000DC020000}"/>
    <cellStyle name="Vírgula 4" xfId="732" xr:uid="{00000000-0005-0000-0000-0000DD020000}"/>
    <cellStyle name="Vírgula 4 2" xfId="733" xr:uid="{00000000-0005-0000-0000-0000DE020000}"/>
    <cellStyle name="Vírgula 4 2 2" xfId="734" xr:uid="{00000000-0005-0000-0000-0000DF020000}"/>
    <cellStyle name="Vírgula 4 2 2 2" xfId="966" xr:uid="{CB31F4A1-63EB-410D-B17E-0F49DCB2D2B7}"/>
    <cellStyle name="Vírgula 4 2 3" xfId="735" xr:uid="{00000000-0005-0000-0000-0000E0020000}"/>
    <cellStyle name="Vírgula 4 2 3 2" xfId="967" xr:uid="{7934F3FB-2A10-4E16-A6B1-03629DD860F0}"/>
    <cellStyle name="Vírgula 4 2 4" xfId="965" xr:uid="{5F070456-85ED-4685-9F19-AAD61D5D5BEA}"/>
    <cellStyle name="Vírgula 4 3" xfId="736" xr:uid="{00000000-0005-0000-0000-0000E1020000}"/>
    <cellStyle name="Vírgula 4 3 2" xfId="968" xr:uid="{424DDF74-3069-458D-86AA-8636F35A8EA1}"/>
    <cellStyle name="Vírgula 4 4" xfId="737" xr:uid="{00000000-0005-0000-0000-0000E2020000}"/>
    <cellStyle name="Vírgula 4 4 2" xfId="969" xr:uid="{1128606E-6062-46B9-AFED-E66AE9D7C58A}"/>
    <cellStyle name="Vírgula 4_AQPNG_ORC_R01_2013_11_22(OBRA COMPLETA) 29112013-2" xfId="738" xr:uid="{00000000-0005-0000-0000-0000E3020000}"/>
    <cellStyle name="Vírgula 5" xfId="739" xr:uid="{00000000-0005-0000-0000-0000E4020000}"/>
    <cellStyle name="Vírgula 5 2" xfId="740" xr:uid="{00000000-0005-0000-0000-0000E5020000}"/>
    <cellStyle name="Vírgula 5_AQPNG_ORC_R01_2013_11_22(OBRA COMPLETA) 29112013-2" xfId="741" xr:uid="{00000000-0005-0000-0000-0000E6020000}"/>
    <cellStyle name="Vírgula 6" xfId="742" xr:uid="{00000000-0005-0000-0000-0000E7020000}"/>
    <cellStyle name="Vírgula 6 2" xfId="743" xr:uid="{00000000-0005-0000-0000-0000E8020000}"/>
    <cellStyle name="Vírgula 6 2 2" xfId="744" xr:uid="{00000000-0005-0000-0000-0000E9020000}"/>
    <cellStyle name="Vírgula 6 2 2 2" xfId="745" xr:uid="{00000000-0005-0000-0000-0000EA020000}"/>
    <cellStyle name="Vírgula 6 2 2 2 2" xfId="972" xr:uid="{0BDD9195-1A15-4C5E-A003-690578431508}"/>
    <cellStyle name="Vírgula 6 2 2 3" xfId="971" xr:uid="{1FA80564-46A8-413B-80D4-5F37049702B2}"/>
    <cellStyle name="Vírgula 6 2 3" xfId="746" xr:uid="{00000000-0005-0000-0000-0000EB020000}"/>
    <cellStyle name="Vírgula 6 2 3 2" xfId="973" xr:uid="{9AE6D8A7-AD3C-4261-B332-6D6ECDCA0CF4}"/>
    <cellStyle name="Vírgula 6 2 4" xfId="747" xr:uid="{00000000-0005-0000-0000-0000EC020000}"/>
    <cellStyle name="Vírgula 6 2 4 2" xfId="974" xr:uid="{A9FD9F18-9D50-4682-B80E-6F3D59F7E21A}"/>
    <cellStyle name="Vírgula 6 2 5" xfId="970" xr:uid="{060F28F0-95C9-4AED-B461-41A1B291EAF0}"/>
    <cellStyle name="Vírgula 6 3" xfId="748" xr:uid="{00000000-0005-0000-0000-0000ED020000}"/>
    <cellStyle name="Vírgula 6 3 2" xfId="975" xr:uid="{77C84C68-DCE3-477F-B161-C50CF4716190}"/>
    <cellStyle name="Vírgula 6 4" xfId="749" xr:uid="{00000000-0005-0000-0000-0000EE020000}"/>
    <cellStyle name="Vírgula 6 4 2" xfId="750" xr:uid="{00000000-0005-0000-0000-0000EF020000}"/>
    <cellStyle name="Vírgula 6 4 2 2" xfId="977" xr:uid="{850723B0-FD8A-4BE3-9335-5546AB6BE570}"/>
    <cellStyle name="Vírgula 6 4 3" xfId="976" xr:uid="{108D9A23-41F9-4E2F-BEBA-9DF178B1E825}"/>
    <cellStyle name="Vírgula 6 5" xfId="751" xr:uid="{00000000-0005-0000-0000-0000F0020000}"/>
    <cellStyle name="Vírgula 6 5 2" xfId="978" xr:uid="{B55EE6C9-8433-496A-AFB1-DE7311240492}"/>
    <cellStyle name="Vírgula 6 6" xfId="752" xr:uid="{00000000-0005-0000-0000-0000F1020000}"/>
    <cellStyle name="Vírgula 6 6 2" xfId="979" xr:uid="{6A53FF71-16BB-4B34-8104-AE113666F4AA}"/>
    <cellStyle name="Vírgula 6_CÁLCULO DE HORAS - tabela MARÇO 2014" xfId="753" xr:uid="{00000000-0005-0000-0000-0000F2020000}"/>
    <cellStyle name="Vírgula 7" xfId="754" xr:uid="{00000000-0005-0000-0000-0000F3020000}"/>
    <cellStyle name="Vírgula 7 2" xfId="980" xr:uid="{85603EC6-90E4-4CB7-9B55-DC6D03014E68}"/>
    <cellStyle name="Vírgula 8" xfId="755" xr:uid="{00000000-0005-0000-0000-0000F4020000}"/>
    <cellStyle name="Vírgula 8 2" xfId="981" xr:uid="{3C6261C0-1CDF-4122-87A4-9583F5ACF686}"/>
    <cellStyle name="Vírgula 9" xfId="756" xr:uid="{00000000-0005-0000-0000-0000F5020000}"/>
    <cellStyle name="Vírgula 9 2" xfId="982" xr:uid="{8DF0916D-8219-4873-9773-435E90E2688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1097280</xdr:colOff>
      <xdr:row>0</xdr:row>
      <xdr:rowOff>0</xdr:rowOff>
    </xdr:from>
    <xdr:to>
      <xdr:col>4</xdr:col>
      <xdr:colOff>0</xdr:colOff>
      <xdr:row>0</xdr:row>
      <xdr:rowOff>0</xdr:rowOff>
    </xdr:to>
    <xdr:sp macro="" textlink="" fLocksText="0">
      <xdr:nvSpPr>
        <xdr:cNvPr id="6499" name="Text Box 3">
          <a:extLst>
            <a:ext uri="{FF2B5EF4-FFF2-40B4-BE49-F238E27FC236}">
              <a16:creationId xmlns:a16="http://schemas.microsoft.com/office/drawing/2014/main" id="{00000000-0008-0000-0000-000063190000}"/>
            </a:ext>
          </a:extLst>
        </xdr:cNvPr>
        <xdr:cNvSpPr>
          <a:spLocks noChangeArrowheads="1"/>
        </xdr:cNvSpPr>
      </xdr:nvSpPr>
      <xdr:spPr bwMode="auto">
        <a:xfrm>
          <a:off x="1685925" y="9525"/>
          <a:ext cx="6800850" cy="7620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SERVIÇOS DE EDIFICAÇÕES - COM DESONERAÇÃO</a:t>
          </a:r>
        </a:p>
        <a:p>
          <a:pPr algn="ctr" rtl="0"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Resolução Conjunta SEIL/PRED </a:t>
          </a:r>
          <a:r>
            <a:rPr lang="pt-BR" sz="1200" b="0" i="0" u="none" strike="noStrike" baseline="0">
              <a:solidFill>
                <a:srgbClr val="FF0000"/>
              </a:solidFill>
              <a:latin typeface="Arial"/>
              <a:cs typeface="Arial"/>
            </a:rPr>
            <a:t>001/2014</a:t>
          </a:r>
          <a:endParaRPr lang="pt-B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ref.: JANEIRO 2014  vigência: MARÇO 2014</a:t>
          </a:r>
        </a:p>
      </xdr:txBody>
    </xdr:sp>
    <xdr:clientData/>
  </xdr:twoCellAnchor>
  <xdr:twoCellAnchor>
    <xdr:from>
      <xdr:col>1</xdr:col>
      <xdr:colOff>66675</xdr:colOff>
      <xdr:row>0</xdr:row>
      <xdr:rowOff>0</xdr:rowOff>
    </xdr:from>
    <xdr:to>
      <xdr:col>2</xdr:col>
      <xdr:colOff>1066800</xdr:colOff>
      <xdr:row>0</xdr:row>
      <xdr:rowOff>0</xdr:rowOff>
    </xdr:to>
    <xdr:pic>
      <xdr:nvPicPr>
        <xdr:cNvPr id="45057" name="Figuras 1">
          <a:extLst>
            <a:ext uri="{FF2B5EF4-FFF2-40B4-BE49-F238E27FC236}">
              <a16:creationId xmlns:a16="http://schemas.microsoft.com/office/drawing/2014/main" id="{00000000-0008-0000-0000-000001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0"/>
          <a:ext cx="1647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pic>
      <xdr:nvPicPr>
        <xdr:cNvPr id="45058" name="Imagem 2">
          <a:extLst>
            <a:ext uri="{FF2B5EF4-FFF2-40B4-BE49-F238E27FC236}">
              <a16:creationId xmlns:a16="http://schemas.microsoft.com/office/drawing/2014/main" id="{00000000-0008-0000-0000-000002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403" t="20454" r="28403" b="21262"/>
        <a:stretch>
          <a:fillRect/>
        </a:stretch>
      </xdr:blipFill>
      <xdr:spPr bwMode="auto">
        <a:xfrm>
          <a:off x="10020300" y="0"/>
          <a:ext cx="1266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2561166</xdr:colOff>
      <xdr:row>0</xdr:row>
      <xdr:rowOff>197297</xdr:rowOff>
    </xdr:from>
    <xdr:to>
      <xdr:col>6</xdr:col>
      <xdr:colOff>1337884</xdr:colOff>
      <xdr:row>0</xdr:row>
      <xdr:rowOff>959297</xdr:rowOff>
    </xdr:to>
    <xdr:sp macro="" textlink="" fLocksText="0">
      <xdr:nvSpPr>
        <xdr:cNvPr id="6607" name="Text Box 3">
          <a:extLst>
            <a:ext uri="{FF2B5EF4-FFF2-40B4-BE49-F238E27FC236}">
              <a16:creationId xmlns:a16="http://schemas.microsoft.com/office/drawing/2014/main" id="{00000000-0008-0000-0000-0000CF190000}"/>
            </a:ext>
          </a:extLst>
        </xdr:cNvPr>
        <xdr:cNvSpPr>
          <a:spLocks noChangeArrowheads="1"/>
        </xdr:cNvSpPr>
      </xdr:nvSpPr>
      <xdr:spPr bwMode="auto">
        <a:xfrm>
          <a:off x="3534833" y="197297"/>
          <a:ext cx="7539718" cy="7620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                          AQUISIÇÃO DE MATERIAIS</a:t>
          </a:r>
        </a:p>
        <a:p>
          <a:pPr algn="ctr" rtl="0"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                                      </a:t>
          </a:r>
          <a:r>
            <a:rPr lang="pt-B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                                                                                                     </a:t>
          </a:r>
          <a:br>
            <a:rPr lang="pt-BR" sz="12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</a:br>
          <a:r>
            <a:rPr lang="pt-BR" sz="12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                                                   </a:t>
          </a:r>
          <a:r>
            <a:rPr lang="pt-BR" sz="12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DIRETORIA DE ENGENHARIA E MANUTENÇÃO - DEM</a:t>
          </a:r>
        </a:p>
      </xdr:txBody>
    </xdr:sp>
    <xdr:clientData/>
  </xdr:twoCellAnchor>
  <xdr:twoCellAnchor editAs="oneCell">
    <xdr:from>
      <xdr:col>1</xdr:col>
      <xdr:colOff>412750</xdr:colOff>
      <xdr:row>0</xdr:row>
      <xdr:rowOff>74084</xdr:rowOff>
    </xdr:from>
    <xdr:to>
      <xdr:col>2</xdr:col>
      <xdr:colOff>3503085</xdr:colOff>
      <xdr:row>0</xdr:row>
      <xdr:rowOff>973667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019A45B4-782B-4553-BB52-FB4D9AF6F83E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50" y="74084"/>
          <a:ext cx="4064002" cy="8995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I450"/>
  <sheetViews>
    <sheetView tabSelected="1" zoomScale="90" zoomScaleNormal="90" zoomScaleSheetLayoutView="80" workbookViewId="0">
      <selection activeCell="H20" sqref="H20"/>
    </sheetView>
  </sheetViews>
  <sheetFormatPr defaultColWidth="9.140625" defaultRowHeight="15"/>
  <cols>
    <col min="1" max="1" width="9.140625" style="9"/>
    <col min="2" max="2" width="14.5703125" style="24" customWidth="1"/>
    <col min="3" max="3" width="94.140625" style="25" customWidth="1"/>
    <col min="4" max="4" width="8.42578125" style="26" customWidth="1"/>
    <col min="5" max="5" width="15.28515625" style="27" customWidth="1"/>
    <col min="6" max="6" width="13.7109375" style="24" customWidth="1"/>
    <col min="7" max="7" width="22.140625" style="22" customWidth="1"/>
    <col min="8" max="11" width="25.7109375" style="2" customWidth="1"/>
    <col min="12" max="12" width="15.5703125" style="2" customWidth="1"/>
    <col min="13" max="14" width="9.140625" style="2"/>
    <col min="15" max="15" width="173.5703125" style="2" customWidth="1"/>
    <col min="16" max="19" width="9.140625" style="2"/>
    <col min="20" max="20" width="10" style="2" bestFit="1" customWidth="1"/>
    <col min="21" max="21" width="12.42578125" style="2" bestFit="1" customWidth="1"/>
    <col min="22" max="22" width="13.7109375" style="2" bestFit="1" customWidth="1"/>
    <col min="23" max="25" width="9.140625" style="2"/>
    <col min="26" max="26" width="13.42578125" style="2" bestFit="1" customWidth="1"/>
    <col min="27" max="61" width="9.140625" style="2"/>
    <col min="62" max="16384" width="9.140625" style="9"/>
  </cols>
  <sheetData>
    <row r="1" spans="1:61" s="8" customFormat="1" ht="83.25" customHeight="1" thickBot="1">
      <c r="A1" s="62"/>
      <c r="B1" s="62"/>
      <c r="C1" s="62"/>
      <c r="D1" s="62"/>
      <c r="E1" s="62"/>
      <c r="F1" s="62"/>
      <c r="G1" s="63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</row>
    <row r="2" spans="1:61" s="8" customFormat="1" ht="12.75" customHeight="1" thickBot="1">
      <c r="A2" s="54" t="s">
        <v>20</v>
      </c>
      <c r="B2" s="55"/>
      <c r="C2" s="55"/>
      <c r="D2" s="55"/>
      <c r="E2" s="56"/>
      <c r="F2" s="34" t="s">
        <v>9</v>
      </c>
      <c r="G2" s="47"/>
      <c r="H2" s="49" t="s">
        <v>10</v>
      </c>
      <c r="I2" s="49"/>
      <c r="J2" s="49"/>
      <c r="K2" s="49"/>
      <c r="L2" s="49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</row>
    <row r="3" spans="1:61">
      <c r="A3" s="48" t="s">
        <v>22</v>
      </c>
      <c r="B3" s="48" t="s">
        <v>1</v>
      </c>
      <c r="C3" s="59" t="s">
        <v>21</v>
      </c>
      <c r="D3" s="59" t="s">
        <v>2</v>
      </c>
      <c r="E3" s="60"/>
      <c r="F3" s="61"/>
      <c r="G3" s="61"/>
      <c r="H3" s="49"/>
      <c r="I3" s="49"/>
      <c r="J3" s="49"/>
      <c r="K3" s="49"/>
      <c r="L3" s="49"/>
    </row>
    <row r="4" spans="1:61" ht="45">
      <c r="A4" s="48"/>
      <c r="B4" s="48"/>
      <c r="C4" s="59"/>
      <c r="D4" s="59"/>
      <c r="E4" s="10" t="s">
        <v>31</v>
      </c>
      <c r="F4" s="28" t="s">
        <v>5</v>
      </c>
      <c r="G4" s="10" t="s">
        <v>4</v>
      </c>
      <c r="H4" s="50" t="s">
        <v>11</v>
      </c>
      <c r="I4" s="51" t="s">
        <v>12</v>
      </c>
      <c r="J4" s="52" t="s">
        <v>13</v>
      </c>
      <c r="K4" s="51" t="s">
        <v>14</v>
      </c>
      <c r="L4" s="53" t="s">
        <v>15</v>
      </c>
    </row>
    <row r="5" spans="1:61" s="15" customFormat="1">
      <c r="B5" s="3"/>
      <c r="C5" s="11" t="s">
        <v>0</v>
      </c>
      <c r="D5" s="12" t="s">
        <v>3</v>
      </c>
      <c r="E5" s="13"/>
      <c r="F5" s="29"/>
      <c r="G5" s="14"/>
      <c r="H5" s="50"/>
      <c r="I5" s="51"/>
      <c r="J5" s="52"/>
      <c r="K5" s="51"/>
      <c r="L5" s="53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</row>
    <row r="6" spans="1:61" s="15" customFormat="1">
      <c r="A6" s="45">
        <v>1</v>
      </c>
      <c r="B6" s="30">
        <v>36797</v>
      </c>
      <c r="C6" s="16" t="s">
        <v>23</v>
      </c>
      <c r="D6" s="17" t="s">
        <v>8</v>
      </c>
      <c r="E6" s="46"/>
      <c r="F6" s="6">
        <v>240</v>
      </c>
      <c r="G6" s="18">
        <f>ROUND((F6*E6),2)</f>
        <v>0</v>
      </c>
      <c r="H6" s="37" t="e">
        <f>G6/$G$12</f>
        <v>#DIV/0!</v>
      </c>
      <c r="I6" s="35">
        <v>8.8485147425886812E-2</v>
      </c>
      <c r="J6" s="35">
        <v>9.8316830473207564E-2</v>
      </c>
      <c r="K6" s="35">
        <v>0.10814851352052833</v>
      </c>
      <c r="L6" s="36" t="e">
        <f>IF(AND(H6&gt;=I6,H6&lt;=K6),"OK","Ajustar")</f>
        <v>#DIV/0!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</row>
    <row r="7" spans="1:61" s="1" customFormat="1">
      <c r="A7" s="45">
        <v>2</v>
      </c>
      <c r="B7" s="30">
        <v>36799</v>
      </c>
      <c r="C7" s="16" t="s">
        <v>24</v>
      </c>
      <c r="D7" s="17" t="s">
        <v>8</v>
      </c>
      <c r="E7" s="46"/>
      <c r="F7" s="6">
        <v>27</v>
      </c>
      <c r="G7" s="18">
        <f t="shared" ref="G7:G10" si="0">ROUND((F7*E7),2)</f>
        <v>0</v>
      </c>
      <c r="H7" s="37" t="e">
        <f>G7/$G$12</f>
        <v>#DIV/0!</v>
      </c>
      <c r="I7" s="35">
        <v>9.6627752452725611E-3</v>
      </c>
      <c r="J7" s="35">
        <v>1.0736416939191733E-2</v>
      </c>
      <c r="K7" s="35">
        <v>1.1810058633110907E-2</v>
      </c>
      <c r="L7" s="36" t="e">
        <f t="shared" ref="L7:L10" si="1">IF(AND(H7&gt;=I7,H7&lt;=K7),"OK","Ajustar")</f>
        <v>#DIV/0!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</row>
    <row r="8" spans="1:61" s="1" customFormat="1" ht="30">
      <c r="A8" s="45">
        <v>3</v>
      </c>
      <c r="B8" s="30">
        <v>7158</v>
      </c>
      <c r="C8" s="16" t="s">
        <v>25</v>
      </c>
      <c r="D8" s="17" t="s">
        <v>7</v>
      </c>
      <c r="E8" s="46"/>
      <c r="F8" s="6">
        <v>1192</v>
      </c>
      <c r="G8" s="18">
        <f t="shared" si="0"/>
        <v>0</v>
      </c>
      <c r="H8" s="37" t="e">
        <f>G8/$G$12</f>
        <v>#DIV/0!</v>
      </c>
      <c r="I8" s="35">
        <v>0.24496273444639483</v>
      </c>
      <c r="J8" s="35">
        <v>0.27218081605154981</v>
      </c>
      <c r="K8" s="35">
        <v>0.2993988976567048</v>
      </c>
      <c r="L8" s="36" t="e">
        <f t="shared" si="1"/>
        <v>#DIV/0!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</row>
    <row r="9" spans="1:61" s="1" customFormat="1" ht="30">
      <c r="A9" s="45">
        <v>4</v>
      </c>
      <c r="B9" s="30">
        <v>34348</v>
      </c>
      <c r="C9" s="16" t="s">
        <v>26</v>
      </c>
      <c r="D9" s="17" t="s">
        <v>6</v>
      </c>
      <c r="E9" s="46"/>
      <c r="F9" s="6">
        <v>2421</v>
      </c>
      <c r="G9" s="18">
        <f t="shared" si="0"/>
        <v>0</v>
      </c>
      <c r="H9" s="37" t="e">
        <f>G9/$G$12</f>
        <v>#DIV/0!</v>
      </c>
      <c r="I9" s="35">
        <v>0.39451653666298814</v>
      </c>
      <c r="J9" s="35">
        <v>0.43835170740332013</v>
      </c>
      <c r="K9" s="35">
        <v>0.48218687814365219</v>
      </c>
      <c r="L9" s="36" t="e">
        <f t="shared" si="1"/>
        <v>#DIV/0!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</row>
    <row r="10" spans="1:61" s="1" customFormat="1">
      <c r="A10" s="45">
        <v>5</v>
      </c>
      <c r="B10" s="30">
        <v>34349</v>
      </c>
      <c r="C10" s="16" t="s">
        <v>27</v>
      </c>
      <c r="D10" s="17" t="s">
        <v>8</v>
      </c>
      <c r="E10" s="46"/>
      <c r="F10" s="6">
        <v>807</v>
      </c>
      <c r="G10" s="18">
        <f t="shared" si="0"/>
        <v>0</v>
      </c>
      <c r="H10" s="37" t="e">
        <f>G10/$G$12</f>
        <v>#DIV/0!</v>
      </c>
      <c r="I10" s="35">
        <v>0.16237280621945757</v>
      </c>
      <c r="J10" s="35">
        <v>0.18041422913273064</v>
      </c>
      <c r="K10" s="35">
        <v>0.19845565204600371</v>
      </c>
      <c r="L10" s="36" t="e">
        <f t="shared" si="1"/>
        <v>#DIV/0!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</row>
    <row r="11" spans="1:61" s="41" customFormat="1">
      <c r="A11" s="40"/>
      <c r="B11" s="57"/>
      <c r="C11" s="57"/>
      <c r="D11" s="57"/>
      <c r="E11" s="57"/>
      <c r="F11" s="57"/>
      <c r="G11" s="57"/>
      <c r="H11" s="43"/>
      <c r="I11" s="39"/>
      <c r="J11" s="39"/>
      <c r="K11" s="39"/>
      <c r="L11" s="44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</row>
    <row r="12" spans="1:61" s="23" customFormat="1" ht="18.75" customHeight="1">
      <c r="A12" s="40"/>
      <c r="B12" s="58" t="s">
        <v>19</v>
      </c>
      <c r="C12" s="58"/>
      <c r="D12" s="58"/>
      <c r="E12" s="58"/>
      <c r="F12" s="58"/>
      <c r="G12" s="38">
        <f>SUM(G6:G10)</f>
        <v>0</v>
      </c>
      <c r="H12" s="32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</row>
    <row r="13" spans="1:61" s="23" customFormat="1">
      <c r="A13" s="40"/>
      <c r="B13" s="24"/>
      <c r="C13" s="25"/>
      <c r="D13" s="26"/>
      <c r="E13" s="27"/>
      <c r="F13" s="24"/>
      <c r="G13" s="22"/>
      <c r="H13" s="4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</row>
    <row r="14" spans="1:61" s="23" customFormat="1">
      <c r="A14" s="40"/>
      <c r="B14" s="24"/>
      <c r="C14" s="25"/>
      <c r="D14" s="26"/>
      <c r="E14" s="27"/>
      <c r="F14" s="24"/>
      <c r="G14" s="22"/>
      <c r="H14" s="33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</row>
    <row r="15" spans="1:61" s="19" customFormat="1">
      <c r="A15" s="2"/>
      <c r="B15" s="24"/>
      <c r="C15" s="42" t="s">
        <v>16</v>
      </c>
      <c r="D15" s="26"/>
      <c r="E15" s="27"/>
      <c r="F15" s="24"/>
      <c r="G15" s="2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</row>
    <row r="16" spans="1:61" s="5" customFormat="1">
      <c r="A16" s="4"/>
      <c r="B16" s="24"/>
      <c r="C16" s="42" t="s">
        <v>30</v>
      </c>
      <c r="D16" s="26"/>
      <c r="E16" s="27"/>
      <c r="F16" s="24"/>
      <c r="G16" s="22"/>
      <c r="H16" s="31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</row>
    <row r="17" spans="1:61" s="2" customFormat="1">
      <c r="B17" s="24"/>
      <c r="C17" s="42" t="s">
        <v>17</v>
      </c>
      <c r="D17" s="26"/>
      <c r="E17" s="27"/>
      <c r="F17" s="24"/>
      <c r="G17" s="22"/>
    </row>
    <row r="18" spans="1:61" s="5" customFormat="1">
      <c r="A18" s="4"/>
      <c r="B18" s="24"/>
      <c r="C18" s="42" t="s">
        <v>18</v>
      </c>
      <c r="D18" s="26"/>
      <c r="E18" s="27"/>
      <c r="F18" s="24"/>
      <c r="G18" s="22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</row>
    <row r="19" spans="1:61" s="2" customFormat="1">
      <c r="B19" s="24"/>
      <c r="C19" s="42"/>
      <c r="D19" s="26"/>
      <c r="E19" s="27"/>
      <c r="F19" s="24"/>
      <c r="G19" s="22"/>
    </row>
    <row r="20" spans="1:61" s="5" customFormat="1">
      <c r="A20" s="4"/>
      <c r="B20" s="24"/>
      <c r="C20" s="42" t="s">
        <v>29</v>
      </c>
      <c r="D20" s="26"/>
      <c r="E20" s="27"/>
      <c r="F20" s="24"/>
      <c r="G20" s="22"/>
      <c r="H20" s="2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</row>
    <row r="21" spans="1:61" s="2" customFormat="1">
      <c r="B21" s="24"/>
      <c r="C21" s="42" t="s">
        <v>28</v>
      </c>
      <c r="D21" s="26"/>
      <c r="E21" s="27"/>
      <c r="F21" s="24"/>
      <c r="G21" s="22"/>
    </row>
    <row r="22" spans="1:61" s="2" customFormat="1">
      <c r="B22" s="24"/>
      <c r="C22" s="42"/>
      <c r="D22" s="26"/>
      <c r="E22" s="27"/>
      <c r="F22" s="24"/>
      <c r="G22" s="22"/>
    </row>
    <row r="23" spans="1:61" s="2" customFormat="1">
      <c r="B23" s="24"/>
      <c r="C23" s="25"/>
      <c r="D23" s="26"/>
      <c r="E23" s="27"/>
      <c r="F23" s="24"/>
      <c r="G23" s="22"/>
    </row>
    <row r="24" spans="1:61" s="2" customFormat="1">
      <c r="B24" s="24"/>
      <c r="C24" s="25"/>
      <c r="D24" s="26"/>
      <c r="E24" s="27"/>
      <c r="F24" s="24"/>
      <c r="G24" s="22"/>
      <c r="H24" s="4"/>
    </row>
    <row r="25" spans="1:61" s="2" customFormat="1">
      <c r="B25" s="24"/>
      <c r="C25" s="25"/>
      <c r="D25" s="26"/>
      <c r="E25" s="27"/>
      <c r="F25" s="24"/>
      <c r="G25" s="22"/>
    </row>
    <row r="26" spans="1:61" s="5" customFormat="1">
      <c r="A26" s="4"/>
      <c r="B26" s="24"/>
      <c r="C26" s="25"/>
      <c r="D26" s="26"/>
      <c r="E26" s="27"/>
      <c r="F26" s="24"/>
      <c r="G26" s="22"/>
      <c r="H26" s="2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</row>
    <row r="27" spans="1:61" s="2" customFormat="1">
      <c r="B27" s="24"/>
      <c r="C27" s="25"/>
      <c r="D27" s="26"/>
      <c r="E27" s="27"/>
      <c r="F27" s="24"/>
      <c r="G27" s="22"/>
      <c r="H27" s="4"/>
    </row>
    <row r="28" spans="1:61" s="2" customFormat="1">
      <c r="B28" s="24"/>
      <c r="C28" s="25"/>
      <c r="D28" s="26"/>
      <c r="E28" s="27"/>
      <c r="F28" s="24"/>
      <c r="G28" s="22"/>
    </row>
    <row r="29" spans="1:61" s="21" customFormat="1">
      <c r="A29" s="4"/>
      <c r="B29" s="24"/>
      <c r="C29" s="25"/>
      <c r="D29" s="26"/>
      <c r="E29" s="27"/>
      <c r="F29" s="24"/>
      <c r="G29" s="22"/>
      <c r="H29" s="2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</row>
    <row r="30" spans="1:61" s="2" customFormat="1">
      <c r="B30" s="24"/>
      <c r="C30" s="25"/>
      <c r="D30" s="26"/>
      <c r="E30" s="27"/>
      <c r="F30" s="24"/>
      <c r="G30" s="22"/>
    </row>
    <row r="31" spans="1:61" s="2" customFormat="1">
      <c r="B31" s="24"/>
      <c r="C31" s="25"/>
      <c r="D31" s="26"/>
      <c r="E31" s="27"/>
      <c r="F31" s="24"/>
      <c r="G31" s="22"/>
    </row>
    <row r="32" spans="1:61" s="2" customFormat="1">
      <c r="B32" s="24"/>
      <c r="C32" s="25"/>
      <c r="D32" s="26"/>
      <c r="E32" s="27"/>
      <c r="F32" s="24"/>
      <c r="G32" s="22"/>
    </row>
    <row r="33" spans="2:61" s="2" customFormat="1">
      <c r="B33" s="24"/>
      <c r="C33" s="25"/>
      <c r="D33" s="26"/>
      <c r="E33" s="27"/>
      <c r="F33" s="24"/>
      <c r="G33" s="22"/>
    </row>
    <row r="34" spans="2:61" s="2" customFormat="1">
      <c r="B34" s="24"/>
      <c r="C34" s="25"/>
      <c r="D34" s="26"/>
      <c r="E34" s="27"/>
      <c r="F34" s="24"/>
      <c r="G34" s="22"/>
    </row>
    <row r="35" spans="2:61" s="2" customFormat="1">
      <c r="B35" s="24"/>
      <c r="C35" s="25"/>
      <c r="D35" s="26"/>
      <c r="E35" s="27"/>
      <c r="F35" s="24"/>
      <c r="G35" s="22"/>
    </row>
    <row r="36" spans="2:61" s="2" customFormat="1">
      <c r="B36" s="24"/>
      <c r="C36" s="25"/>
      <c r="D36" s="26"/>
      <c r="E36" s="27"/>
      <c r="F36" s="24"/>
      <c r="G36" s="22"/>
    </row>
    <row r="37" spans="2:61" s="2" customFormat="1">
      <c r="B37" s="24"/>
      <c r="C37" s="25"/>
      <c r="D37" s="26"/>
      <c r="E37" s="27"/>
      <c r="F37" s="24"/>
      <c r="G37" s="22"/>
    </row>
    <row r="38" spans="2:61" s="2" customFormat="1">
      <c r="B38" s="24"/>
      <c r="C38" s="25"/>
      <c r="D38" s="26"/>
      <c r="E38" s="27"/>
      <c r="F38" s="24"/>
      <c r="G38" s="22"/>
    </row>
    <row r="39" spans="2:61" s="2" customFormat="1">
      <c r="B39" s="24"/>
      <c r="C39" s="25"/>
      <c r="D39" s="26"/>
      <c r="E39" s="27"/>
      <c r="F39" s="24"/>
      <c r="G39" s="22"/>
    </row>
    <row r="40" spans="2:61" s="2" customFormat="1">
      <c r="B40" s="24"/>
      <c r="C40" s="25"/>
      <c r="D40" s="26"/>
      <c r="E40" s="27"/>
      <c r="F40" s="24"/>
      <c r="G40" s="22"/>
    </row>
    <row r="41" spans="2:61" s="2" customFormat="1">
      <c r="B41" s="24"/>
      <c r="C41" s="25"/>
      <c r="D41" s="26"/>
      <c r="E41" s="27"/>
      <c r="F41" s="24"/>
      <c r="G41" s="22"/>
    </row>
    <row r="42" spans="2:61" s="2" customFormat="1">
      <c r="B42" s="24"/>
      <c r="C42" s="25"/>
      <c r="D42" s="26"/>
      <c r="E42" s="27"/>
      <c r="F42" s="24"/>
      <c r="G42" s="22"/>
      <c r="H42" s="4"/>
    </row>
    <row r="43" spans="2:61" s="2" customFormat="1">
      <c r="B43" s="24"/>
      <c r="C43" s="25"/>
      <c r="D43" s="26"/>
      <c r="E43" s="27"/>
      <c r="F43" s="24"/>
      <c r="G43" s="22"/>
    </row>
    <row r="44" spans="2:61" s="21" customFormat="1">
      <c r="B44" s="24"/>
      <c r="C44" s="25"/>
      <c r="D44" s="26"/>
      <c r="E44" s="27"/>
      <c r="F44" s="24"/>
      <c r="G44" s="22"/>
      <c r="H44" s="2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</row>
    <row r="45" spans="2:61" s="2" customFormat="1">
      <c r="B45" s="24"/>
      <c r="C45" s="25"/>
      <c r="D45" s="26"/>
      <c r="E45" s="27"/>
      <c r="F45" s="24"/>
      <c r="G45" s="22"/>
    </row>
    <row r="46" spans="2:61" s="2" customFormat="1">
      <c r="B46" s="24"/>
      <c r="C46" s="25"/>
      <c r="D46" s="26"/>
      <c r="E46" s="27"/>
      <c r="F46" s="24"/>
      <c r="G46" s="22"/>
      <c r="H46" s="4"/>
    </row>
    <row r="47" spans="2:61" s="2" customFormat="1">
      <c r="B47" s="24"/>
      <c r="C47" s="25"/>
      <c r="D47" s="26"/>
      <c r="E47" s="27"/>
      <c r="F47" s="24"/>
      <c r="G47" s="22"/>
    </row>
    <row r="48" spans="2:61" s="21" customFormat="1">
      <c r="B48" s="24"/>
      <c r="C48" s="25"/>
      <c r="D48" s="26"/>
      <c r="E48" s="27"/>
      <c r="F48" s="24"/>
      <c r="G48" s="22"/>
      <c r="H48" s="2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</row>
    <row r="49" spans="2:61" s="2" customFormat="1">
      <c r="B49" s="24"/>
      <c r="C49" s="25"/>
      <c r="D49" s="26"/>
      <c r="E49" s="27"/>
      <c r="F49" s="24"/>
      <c r="G49" s="22"/>
    </row>
    <row r="50" spans="2:61" s="2" customFormat="1">
      <c r="B50" s="24"/>
      <c r="C50" s="25"/>
      <c r="D50" s="26"/>
      <c r="E50" s="27"/>
      <c r="F50" s="24"/>
      <c r="G50" s="22"/>
      <c r="H50" s="4"/>
    </row>
    <row r="51" spans="2:61" s="2" customFormat="1">
      <c r="B51" s="24"/>
      <c r="C51" s="25"/>
      <c r="D51" s="26"/>
      <c r="E51" s="27"/>
      <c r="F51" s="24"/>
      <c r="G51" s="22"/>
    </row>
    <row r="52" spans="2:61" s="21" customFormat="1">
      <c r="B52" s="24"/>
      <c r="C52" s="25"/>
      <c r="D52" s="26"/>
      <c r="E52" s="27"/>
      <c r="F52" s="24"/>
      <c r="G52" s="22"/>
      <c r="H52" s="2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</row>
    <row r="53" spans="2:61" s="2" customFormat="1">
      <c r="B53" s="24"/>
      <c r="C53" s="25"/>
      <c r="D53" s="26"/>
      <c r="E53" s="27"/>
      <c r="F53" s="24"/>
      <c r="G53" s="22"/>
    </row>
    <row r="54" spans="2:61" s="2" customFormat="1">
      <c r="B54" s="24"/>
      <c r="C54" s="25"/>
      <c r="D54" s="26"/>
      <c r="E54" s="27"/>
      <c r="F54" s="24"/>
      <c r="G54" s="22"/>
    </row>
    <row r="55" spans="2:61" s="2" customFormat="1">
      <c r="B55" s="24"/>
      <c r="C55" s="25"/>
      <c r="D55" s="26"/>
      <c r="E55" s="27"/>
      <c r="F55" s="24"/>
      <c r="G55" s="22"/>
    </row>
    <row r="56" spans="2:61" s="2" customFormat="1">
      <c r="B56" s="24"/>
      <c r="C56" s="25"/>
      <c r="D56" s="26"/>
      <c r="E56" s="27"/>
      <c r="F56" s="24"/>
      <c r="G56" s="22"/>
    </row>
    <row r="57" spans="2:61" s="2" customFormat="1">
      <c r="B57" s="24"/>
      <c r="C57" s="25"/>
      <c r="D57" s="26"/>
      <c r="E57" s="27"/>
      <c r="F57" s="24"/>
      <c r="G57" s="22"/>
    </row>
    <row r="58" spans="2:61" s="2" customFormat="1">
      <c r="B58" s="24"/>
      <c r="C58" s="25"/>
      <c r="D58" s="26"/>
      <c r="E58" s="27"/>
      <c r="F58" s="24"/>
      <c r="G58" s="22"/>
    </row>
    <row r="59" spans="2:61" s="2" customFormat="1">
      <c r="B59" s="24"/>
      <c r="C59" s="25"/>
      <c r="D59" s="26"/>
      <c r="E59" s="27"/>
      <c r="F59" s="24"/>
      <c r="G59" s="22"/>
    </row>
    <row r="60" spans="2:61" s="2" customFormat="1">
      <c r="B60" s="24"/>
      <c r="C60" s="25"/>
      <c r="D60" s="26"/>
      <c r="E60" s="27"/>
      <c r="F60" s="24"/>
      <c r="G60" s="22"/>
    </row>
    <row r="61" spans="2:61" s="2" customFormat="1">
      <c r="B61" s="24"/>
      <c r="C61" s="25"/>
      <c r="D61" s="26"/>
      <c r="E61" s="27"/>
      <c r="F61" s="24"/>
      <c r="G61" s="22"/>
    </row>
    <row r="62" spans="2:61" s="2" customFormat="1">
      <c r="B62" s="24"/>
      <c r="C62" s="25"/>
      <c r="D62" s="26"/>
      <c r="E62" s="27"/>
      <c r="F62" s="24"/>
      <c r="G62" s="22"/>
    </row>
    <row r="63" spans="2:61" s="2" customFormat="1">
      <c r="B63" s="24"/>
      <c r="C63" s="25"/>
      <c r="D63" s="26"/>
      <c r="E63" s="27"/>
      <c r="F63" s="24"/>
      <c r="G63" s="22"/>
    </row>
    <row r="64" spans="2:61" s="2" customFormat="1">
      <c r="B64" s="24"/>
      <c r="C64" s="25"/>
      <c r="D64" s="26"/>
      <c r="E64" s="27"/>
      <c r="F64" s="24"/>
      <c r="G64" s="22"/>
    </row>
    <row r="65" spans="2:61" s="2" customFormat="1">
      <c r="B65" s="24"/>
      <c r="C65" s="25"/>
      <c r="D65" s="26"/>
      <c r="E65" s="27"/>
      <c r="F65" s="24"/>
      <c r="G65" s="22"/>
    </row>
    <row r="66" spans="2:61" s="2" customFormat="1">
      <c r="B66" s="24"/>
      <c r="C66" s="25"/>
      <c r="D66" s="26"/>
      <c r="E66" s="27"/>
      <c r="F66" s="24"/>
      <c r="G66" s="22"/>
    </row>
    <row r="67" spans="2:61" s="2" customFormat="1">
      <c r="B67" s="24"/>
      <c r="C67" s="25"/>
      <c r="D67" s="26"/>
      <c r="E67" s="27"/>
      <c r="F67" s="24"/>
      <c r="G67" s="22"/>
    </row>
    <row r="68" spans="2:61" s="2" customFormat="1">
      <c r="B68" s="24"/>
      <c r="C68" s="25"/>
      <c r="D68" s="26"/>
      <c r="E68" s="27"/>
      <c r="F68" s="24"/>
      <c r="G68" s="22"/>
    </row>
    <row r="69" spans="2:61" s="2" customFormat="1">
      <c r="B69" s="24"/>
      <c r="C69" s="25"/>
      <c r="D69" s="26"/>
      <c r="E69" s="27"/>
      <c r="F69" s="24"/>
      <c r="G69" s="22"/>
    </row>
    <row r="70" spans="2:61" s="2" customFormat="1">
      <c r="B70" s="24"/>
      <c r="C70" s="25"/>
      <c r="D70" s="26"/>
      <c r="E70" s="27"/>
      <c r="F70" s="24"/>
      <c r="G70" s="22"/>
    </row>
    <row r="71" spans="2:61" s="2" customFormat="1">
      <c r="B71" s="24"/>
      <c r="C71" s="25"/>
      <c r="D71" s="26"/>
      <c r="E71" s="27"/>
      <c r="F71" s="24"/>
      <c r="G71" s="22"/>
    </row>
    <row r="72" spans="2:61" s="2" customFormat="1">
      <c r="B72" s="24"/>
      <c r="C72" s="25"/>
      <c r="D72" s="26"/>
      <c r="E72" s="27"/>
      <c r="F72" s="24"/>
      <c r="G72" s="22"/>
    </row>
    <row r="73" spans="2:61" s="2" customFormat="1">
      <c r="B73" s="24"/>
      <c r="C73" s="25"/>
      <c r="D73" s="26"/>
      <c r="E73" s="27"/>
      <c r="F73" s="24"/>
      <c r="G73" s="22"/>
    </row>
    <row r="74" spans="2:61" s="2" customFormat="1">
      <c r="B74" s="24"/>
      <c r="C74" s="25"/>
      <c r="D74" s="26"/>
      <c r="E74" s="27"/>
      <c r="F74" s="24"/>
      <c r="G74" s="22"/>
    </row>
    <row r="75" spans="2:61" s="2" customFormat="1">
      <c r="B75" s="24"/>
      <c r="C75" s="25"/>
      <c r="D75" s="26"/>
      <c r="E75" s="27"/>
      <c r="F75" s="24"/>
      <c r="G75" s="22"/>
    </row>
    <row r="76" spans="2:61" s="2" customFormat="1">
      <c r="B76" s="24"/>
      <c r="C76" s="25"/>
      <c r="D76" s="26"/>
      <c r="E76" s="27"/>
      <c r="F76" s="24"/>
      <c r="G76" s="22"/>
      <c r="H76" s="4"/>
    </row>
    <row r="77" spans="2:61" s="2" customFormat="1">
      <c r="B77" s="24"/>
      <c r="C77" s="25"/>
      <c r="D77" s="26"/>
      <c r="E77" s="27"/>
      <c r="F77" s="24"/>
      <c r="G77" s="22"/>
    </row>
    <row r="78" spans="2:61" s="21" customFormat="1">
      <c r="B78" s="24"/>
      <c r="C78" s="25"/>
      <c r="D78" s="26"/>
      <c r="E78" s="27"/>
      <c r="F78" s="24"/>
      <c r="G78" s="22"/>
      <c r="H78" s="2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2:61" s="2" customFormat="1">
      <c r="B79" s="24"/>
      <c r="C79" s="25"/>
      <c r="D79" s="26"/>
      <c r="E79" s="27"/>
      <c r="F79" s="24"/>
      <c r="G79" s="22"/>
    </row>
    <row r="80" spans="2:61" s="2" customFormat="1">
      <c r="B80" s="24"/>
      <c r="C80" s="25"/>
      <c r="D80" s="26"/>
      <c r="E80" s="27"/>
      <c r="F80" s="24"/>
      <c r="G80" s="22"/>
    </row>
    <row r="81" spans="2:8" s="2" customFormat="1">
      <c r="B81" s="24"/>
      <c r="C81" s="25"/>
      <c r="D81" s="26"/>
      <c r="E81" s="27"/>
      <c r="F81" s="24"/>
      <c r="G81" s="22"/>
    </row>
    <row r="82" spans="2:8" s="2" customFormat="1">
      <c r="B82" s="24"/>
      <c r="C82" s="25"/>
      <c r="D82" s="26"/>
      <c r="E82" s="27"/>
      <c r="F82" s="24"/>
      <c r="G82" s="22"/>
    </row>
    <row r="83" spans="2:8" s="2" customFormat="1">
      <c r="B83" s="24"/>
      <c r="C83" s="25"/>
      <c r="D83" s="26"/>
      <c r="E83" s="27"/>
      <c r="F83" s="24"/>
      <c r="G83" s="22"/>
    </row>
    <row r="84" spans="2:8" s="2" customFormat="1">
      <c r="B84" s="24"/>
      <c r="C84" s="25"/>
      <c r="D84" s="26"/>
      <c r="E84" s="27"/>
      <c r="F84" s="24"/>
      <c r="G84" s="22"/>
      <c r="H84" s="4"/>
    </row>
    <row r="85" spans="2:8" s="2" customFormat="1">
      <c r="B85" s="24"/>
      <c r="C85" s="25"/>
      <c r="D85" s="26"/>
      <c r="E85" s="27"/>
      <c r="F85" s="24"/>
      <c r="G85" s="22"/>
      <c r="H85" s="4"/>
    </row>
    <row r="86" spans="2:8" s="2" customFormat="1">
      <c r="B86" s="24"/>
      <c r="C86" s="25"/>
      <c r="D86" s="26"/>
      <c r="E86" s="27"/>
      <c r="F86" s="24"/>
      <c r="G86" s="22"/>
    </row>
    <row r="87" spans="2:8" s="2" customFormat="1">
      <c r="B87" s="24"/>
      <c r="C87" s="25"/>
      <c r="D87" s="26"/>
      <c r="E87" s="27"/>
      <c r="F87" s="24"/>
      <c r="G87" s="22"/>
    </row>
    <row r="88" spans="2:8" s="2" customFormat="1">
      <c r="B88" s="24"/>
      <c r="C88" s="25"/>
      <c r="D88" s="26"/>
      <c r="E88" s="27"/>
      <c r="F88" s="24"/>
      <c r="G88" s="22"/>
    </row>
    <row r="89" spans="2:8" s="2" customFormat="1">
      <c r="B89" s="24"/>
      <c r="C89" s="25"/>
      <c r="D89" s="26"/>
      <c r="E89" s="27"/>
      <c r="F89" s="24"/>
      <c r="G89" s="22"/>
    </row>
    <row r="90" spans="2:8" s="2" customFormat="1">
      <c r="B90" s="24"/>
      <c r="C90" s="25"/>
      <c r="D90" s="26"/>
      <c r="E90" s="27"/>
      <c r="F90" s="24"/>
      <c r="G90" s="22"/>
    </row>
    <row r="91" spans="2:8" s="2" customFormat="1">
      <c r="B91" s="24"/>
      <c r="C91" s="25"/>
      <c r="D91" s="26"/>
      <c r="E91" s="27"/>
      <c r="F91" s="24"/>
      <c r="G91" s="22"/>
    </row>
    <row r="92" spans="2:8" s="2" customFormat="1">
      <c r="B92" s="24"/>
      <c r="C92" s="25"/>
      <c r="D92" s="26"/>
      <c r="E92" s="27"/>
      <c r="F92" s="24"/>
      <c r="G92" s="22"/>
    </row>
    <row r="93" spans="2:8" s="2" customFormat="1">
      <c r="B93" s="24"/>
      <c r="C93" s="25"/>
      <c r="D93" s="26"/>
      <c r="E93" s="27"/>
      <c r="F93" s="24"/>
      <c r="G93" s="22"/>
    </row>
    <row r="94" spans="2:8" s="2" customFormat="1">
      <c r="B94" s="24"/>
      <c r="C94" s="25"/>
      <c r="D94" s="26"/>
      <c r="E94" s="27"/>
      <c r="F94" s="24"/>
      <c r="G94" s="22"/>
    </row>
    <row r="95" spans="2:8" s="2" customFormat="1">
      <c r="B95" s="24"/>
      <c r="C95" s="25"/>
      <c r="D95" s="26"/>
      <c r="E95" s="27"/>
      <c r="F95" s="24"/>
      <c r="G95" s="22"/>
    </row>
    <row r="96" spans="2:8" s="2" customFormat="1">
      <c r="B96" s="24"/>
      <c r="C96" s="25"/>
      <c r="D96" s="26"/>
      <c r="E96" s="27"/>
      <c r="F96" s="24"/>
      <c r="G96" s="22"/>
    </row>
    <row r="97" spans="2:61" s="2" customFormat="1">
      <c r="B97" s="24"/>
      <c r="C97" s="25"/>
      <c r="D97" s="26"/>
      <c r="E97" s="27"/>
      <c r="F97" s="24"/>
      <c r="G97" s="22"/>
    </row>
    <row r="98" spans="2:61" s="2" customFormat="1">
      <c r="B98" s="24"/>
      <c r="C98" s="25"/>
      <c r="D98" s="26"/>
      <c r="E98" s="27"/>
      <c r="F98" s="24"/>
      <c r="G98" s="22"/>
    </row>
    <row r="99" spans="2:61" s="2" customFormat="1">
      <c r="B99" s="24"/>
      <c r="C99" s="25"/>
      <c r="D99" s="26"/>
      <c r="E99" s="27"/>
      <c r="F99" s="24"/>
      <c r="G99" s="22"/>
    </row>
    <row r="100" spans="2:61" s="2" customFormat="1">
      <c r="B100" s="24"/>
      <c r="C100" s="25"/>
      <c r="D100" s="26"/>
      <c r="E100" s="27"/>
      <c r="F100" s="24"/>
      <c r="G100" s="22"/>
    </row>
    <row r="101" spans="2:61" s="2" customFormat="1">
      <c r="B101" s="24"/>
      <c r="C101" s="25"/>
      <c r="D101" s="26"/>
      <c r="E101" s="27"/>
      <c r="F101" s="24"/>
      <c r="G101" s="22"/>
    </row>
    <row r="102" spans="2:61" s="21" customFormat="1">
      <c r="B102" s="24"/>
      <c r="C102" s="25"/>
      <c r="D102" s="26"/>
      <c r="E102" s="27"/>
      <c r="F102" s="24"/>
      <c r="G102" s="22"/>
      <c r="H102" s="2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s="2" customFormat="1">
      <c r="B103" s="24"/>
      <c r="C103" s="25"/>
      <c r="D103" s="26"/>
      <c r="E103" s="27"/>
      <c r="F103" s="24"/>
      <c r="G103" s="22"/>
    </row>
    <row r="104" spans="2:61" s="2" customFormat="1">
      <c r="B104" s="24"/>
      <c r="C104" s="25"/>
      <c r="D104" s="26"/>
      <c r="E104" s="27"/>
      <c r="F104" s="24"/>
      <c r="G104" s="22"/>
    </row>
    <row r="105" spans="2:61" s="2" customFormat="1">
      <c r="B105" s="24"/>
      <c r="C105" s="25"/>
      <c r="D105" s="26"/>
      <c r="E105" s="27"/>
      <c r="F105" s="24"/>
      <c r="G105" s="22"/>
    </row>
    <row r="106" spans="2:61" s="2" customFormat="1">
      <c r="B106" s="24"/>
      <c r="C106" s="25"/>
      <c r="D106" s="26"/>
      <c r="E106" s="27"/>
      <c r="F106" s="24"/>
      <c r="G106" s="22"/>
    </row>
    <row r="107" spans="2:61" s="2" customFormat="1">
      <c r="B107" s="24"/>
      <c r="C107" s="25"/>
      <c r="D107" s="26"/>
      <c r="E107" s="27"/>
      <c r="F107" s="24"/>
      <c r="G107" s="22"/>
    </row>
    <row r="108" spans="2:61" s="2" customFormat="1">
      <c r="B108" s="24"/>
      <c r="C108" s="25"/>
      <c r="D108" s="26"/>
      <c r="E108" s="27"/>
      <c r="F108" s="24"/>
      <c r="G108" s="22"/>
    </row>
    <row r="109" spans="2:61" s="2" customFormat="1">
      <c r="B109" s="24"/>
      <c r="C109" s="25"/>
      <c r="D109" s="26"/>
      <c r="E109" s="27"/>
      <c r="F109" s="24"/>
      <c r="G109" s="22"/>
    </row>
    <row r="110" spans="2:61" s="2" customFormat="1">
      <c r="B110" s="24"/>
      <c r="C110" s="25"/>
      <c r="D110" s="26"/>
      <c r="E110" s="27"/>
      <c r="F110" s="24"/>
      <c r="G110" s="22"/>
      <c r="H110" s="4"/>
    </row>
    <row r="111" spans="2:61" s="2" customFormat="1">
      <c r="B111" s="24"/>
      <c r="C111" s="25"/>
      <c r="D111" s="26"/>
      <c r="E111" s="27"/>
      <c r="F111" s="24"/>
      <c r="G111" s="22"/>
    </row>
    <row r="112" spans="2:61" s="21" customFormat="1">
      <c r="B112" s="24"/>
      <c r="C112" s="25"/>
      <c r="D112" s="26"/>
      <c r="E112" s="27"/>
      <c r="F112" s="24"/>
      <c r="G112" s="22"/>
      <c r="H112" s="2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s="2" customFormat="1">
      <c r="B113" s="24"/>
      <c r="C113" s="25"/>
      <c r="D113" s="26"/>
      <c r="E113" s="27"/>
      <c r="F113" s="24"/>
      <c r="G113" s="22"/>
    </row>
    <row r="114" spans="2:61" s="2" customFormat="1">
      <c r="B114" s="24"/>
      <c r="C114" s="25"/>
      <c r="D114" s="26"/>
      <c r="E114" s="27"/>
      <c r="F114" s="24"/>
      <c r="G114" s="22"/>
      <c r="H114" s="4"/>
    </row>
    <row r="115" spans="2:61" s="2" customFormat="1">
      <c r="B115" s="24"/>
      <c r="C115" s="25"/>
      <c r="D115" s="26"/>
      <c r="E115" s="27"/>
      <c r="F115" s="24"/>
      <c r="G115" s="22"/>
      <c r="H115" s="4"/>
    </row>
    <row r="116" spans="2:61" s="21" customFormat="1">
      <c r="B116" s="24"/>
      <c r="C116" s="25"/>
      <c r="D116" s="26"/>
      <c r="E116" s="27"/>
      <c r="F116" s="24"/>
      <c r="G116" s="22"/>
      <c r="H116" s="2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s="21" customFormat="1">
      <c r="B117" s="24"/>
      <c r="C117" s="25"/>
      <c r="D117" s="26"/>
      <c r="E117" s="27"/>
      <c r="F117" s="24"/>
      <c r="G117" s="22"/>
      <c r="H117" s="2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s="2" customFormat="1">
      <c r="B118" s="24"/>
      <c r="C118" s="25"/>
      <c r="D118" s="26"/>
      <c r="E118" s="27"/>
      <c r="F118" s="24"/>
      <c r="G118" s="22"/>
    </row>
    <row r="119" spans="2:61" s="2" customFormat="1">
      <c r="B119" s="24"/>
      <c r="C119" s="25"/>
      <c r="D119" s="26"/>
      <c r="E119" s="27"/>
      <c r="F119" s="24"/>
      <c r="G119" s="22"/>
    </row>
    <row r="120" spans="2:61" s="2" customFormat="1">
      <c r="B120" s="24"/>
      <c r="C120" s="25"/>
      <c r="D120" s="26"/>
      <c r="E120" s="27"/>
      <c r="F120" s="24"/>
      <c r="G120" s="22"/>
    </row>
    <row r="121" spans="2:61" s="2" customFormat="1">
      <c r="B121" s="24"/>
      <c r="C121" s="25"/>
      <c r="D121" s="26"/>
      <c r="E121" s="27"/>
      <c r="F121" s="24"/>
      <c r="G121" s="22"/>
    </row>
    <row r="122" spans="2:61" s="2" customFormat="1">
      <c r="B122" s="24"/>
      <c r="C122" s="25"/>
      <c r="D122" s="26"/>
      <c r="E122" s="27"/>
      <c r="F122" s="24"/>
      <c r="G122" s="22"/>
    </row>
    <row r="123" spans="2:61" s="2" customFormat="1">
      <c r="B123" s="24"/>
      <c r="C123" s="25"/>
      <c r="D123" s="26"/>
      <c r="E123" s="27"/>
      <c r="F123" s="24"/>
      <c r="G123" s="22"/>
    </row>
    <row r="124" spans="2:61" s="2" customFormat="1">
      <c r="B124" s="24"/>
      <c r="C124" s="25"/>
      <c r="D124" s="26"/>
      <c r="E124" s="27"/>
      <c r="F124" s="24"/>
      <c r="G124" s="22"/>
    </row>
    <row r="125" spans="2:61" s="2" customFormat="1">
      <c r="B125" s="24"/>
      <c r="C125" s="25"/>
      <c r="D125" s="26"/>
      <c r="E125" s="27"/>
      <c r="F125" s="24"/>
      <c r="G125" s="22"/>
    </row>
    <row r="126" spans="2:61" s="2" customFormat="1">
      <c r="B126" s="24"/>
      <c r="C126" s="25"/>
      <c r="D126" s="26"/>
      <c r="E126" s="27"/>
      <c r="F126" s="24"/>
      <c r="G126" s="22"/>
    </row>
    <row r="127" spans="2:61" s="2" customFormat="1">
      <c r="B127" s="24"/>
      <c r="C127" s="25"/>
      <c r="D127" s="26"/>
      <c r="E127" s="27"/>
      <c r="F127" s="24"/>
      <c r="G127" s="22"/>
      <c r="H127" s="4"/>
    </row>
    <row r="128" spans="2:61" s="2" customFormat="1">
      <c r="B128" s="24"/>
      <c r="C128" s="25"/>
      <c r="D128" s="26"/>
      <c r="E128" s="27"/>
      <c r="F128" s="24"/>
      <c r="G128" s="22"/>
    </row>
    <row r="129" spans="2:61" s="22" customFormat="1">
      <c r="B129" s="24"/>
      <c r="C129" s="25"/>
      <c r="D129" s="26"/>
      <c r="E129" s="27"/>
      <c r="F129" s="24"/>
      <c r="H129" s="2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</row>
    <row r="130" spans="2:61" s="2" customFormat="1">
      <c r="B130" s="24"/>
      <c r="C130" s="25"/>
      <c r="D130" s="26"/>
      <c r="E130" s="27"/>
      <c r="F130" s="24"/>
      <c r="G130" s="22"/>
      <c r="H130" s="4"/>
    </row>
    <row r="131" spans="2:61" s="2" customFormat="1">
      <c r="B131" s="24"/>
      <c r="C131" s="25"/>
      <c r="D131" s="26"/>
      <c r="E131" s="27"/>
      <c r="F131" s="24"/>
      <c r="G131" s="22"/>
    </row>
    <row r="132" spans="2:61" s="22" customFormat="1">
      <c r="B132" s="24"/>
      <c r="C132" s="25"/>
      <c r="D132" s="26"/>
      <c r="E132" s="27"/>
      <c r="F132" s="24"/>
      <c r="H132" s="2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</row>
    <row r="133" spans="2:61" s="2" customFormat="1">
      <c r="B133" s="24"/>
      <c r="C133" s="25"/>
      <c r="D133" s="26"/>
      <c r="E133" s="27"/>
      <c r="F133" s="24"/>
      <c r="G133" s="22"/>
      <c r="H133" s="4"/>
    </row>
    <row r="134" spans="2:61" s="2" customFormat="1">
      <c r="B134" s="24"/>
      <c r="C134" s="25"/>
      <c r="D134" s="26"/>
      <c r="E134" s="27"/>
      <c r="F134" s="24"/>
      <c r="G134" s="22"/>
    </row>
    <row r="135" spans="2:61" s="22" customFormat="1">
      <c r="B135" s="24"/>
      <c r="C135" s="25"/>
      <c r="D135" s="26"/>
      <c r="E135" s="27"/>
      <c r="F135" s="24"/>
      <c r="H135" s="2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</row>
    <row r="136" spans="2:61" s="2" customFormat="1">
      <c r="B136" s="24"/>
      <c r="C136" s="25"/>
      <c r="D136" s="26"/>
      <c r="E136" s="27"/>
      <c r="F136" s="24"/>
      <c r="G136" s="22"/>
      <c r="H136" s="4"/>
    </row>
    <row r="137" spans="2:61" s="2" customFormat="1">
      <c r="B137" s="24"/>
      <c r="C137" s="25"/>
      <c r="D137" s="26"/>
      <c r="E137" s="27"/>
      <c r="F137" s="24"/>
      <c r="G137" s="22"/>
    </row>
    <row r="138" spans="2:61" s="22" customFormat="1">
      <c r="B138" s="24"/>
      <c r="C138" s="25"/>
      <c r="D138" s="26"/>
      <c r="E138" s="27"/>
      <c r="F138" s="24"/>
      <c r="H138" s="2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</row>
    <row r="139" spans="2:61" s="2" customFormat="1">
      <c r="B139" s="24"/>
      <c r="C139" s="25"/>
      <c r="D139" s="26"/>
      <c r="E139" s="27"/>
      <c r="F139" s="24"/>
      <c r="G139" s="22"/>
    </row>
    <row r="140" spans="2:61" s="2" customFormat="1">
      <c r="B140" s="24"/>
      <c r="C140" s="25"/>
      <c r="D140" s="26"/>
      <c r="E140" s="27"/>
      <c r="F140" s="24"/>
      <c r="G140" s="22"/>
      <c r="H140" s="4"/>
    </row>
    <row r="141" spans="2:61" s="2" customFormat="1">
      <c r="B141" s="24"/>
      <c r="C141" s="25"/>
      <c r="D141" s="26"/>
      <c r="E141" s="27"/>
      <c r="F141" s="24"/>
      <c r="G141" s="22"/>
    </row>
    <row r="142" spans="2:61" s="22" customFormat="1">
      <c r="B142" s="24"/>
      <c r="C142" s="25"/>
      <c r="D142" s="26"/>
      <c r="E142" s="27"/>
      <c r="F142" s="24"/>
      <c r="H142" s="2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</row>
    <row r="143" spans="2:61" s="2" customFormat="1">
      <c r="B143" s="24"/>
      <c r="C143" s="25"/>
      <c r="D143" s="26"/>
      <c r="E143" s="27"/>
      <c r="F143" s="24"/>
      <c r="G143" s="22"/>
    </row>
    <row r="144" spans="2:61" s="2" customFormat="1">
      <c r="B144" s="24"/>
      <c r="C144" s="25"/>
      <c r="D144" s="26"/>
      <c r="E144" s="27"/>
      <c r="F144" s="24"/>
      <c r="G144" s="22"/>
    </row>
    <row r="145" spans="2:61" s="2" customFormat="1">
      <c r="B145" s="24"/>
      <c r="C145" s="25"/>
      <c r="D145" s="26"/>
      <c r="E145" s="27"/>
      <c r="F145" s="24"/>
      <c r="G145" s="22"/>
    </row>
    <row r="146" spans="2:61" s="2" customFormat="1">
      <c r="B146" s="24"/>
      <c r="C146" s="25"/>
      <c r="D146" s="26"/>
      <c r="E146" s="27"/>
      <c r="F146" s="24"/>
      <c r="G146" s="22"/>
    </row>
    <row r="147" spans="2:61" s="2" customFormat="1">
      <c r="B147" s="24"/>
      <c r="C147" s="25"/>
      <c r="D147" s="26"/>
      <c r="E147" s="27"/>
      <c r="F147" s="24"/>
      <c r="G147" s="22"/>
    </row>
    <row r="148" spans="2:61" s="2" customFormat="1">
      <c r="B148" s="24"/>
      <c r="C148" s="25"/>
      <c r="D148" s="26"/>
      <c r="E148" s="27"/>
      <c r="F148" s="24"/>
      <c r="G148" s="22"/>
    </row>
    <row r="149" spans="2:61" s="2" customFormat="1">
      <c r="B149" s="24"/>
      <c r="C149" s="25"/>
      <c r="D149" s="26"/>
      <c r="E149" s="27"/>
      <c r="F149" s="24"/>
      <c r="G149" s="22"/>
    </row>
    <row r="150" spans="2:61" s="2" customFormat="1">
      <c r="B150" s="24"/>
      <c r="C150" s="25"/>
      <c r="D150" s="26"/>
      <c r="E150" s="27"/>
      <c r="F150" s="24"/>
      <c r="G150" s="22"/>
      <c r="H150" s="4"/>
    </row>
    <row r="151" spans="2:61" s="2" customFormat="1">
      <c r="B151" s="24"/>
      <c r="C151" s="25"/>
      <c r="D151" s="26"/>
      <c r="E151" s="27"/>
      <c r="F151" s="24"/>
      <c r="G151" s="22"/>
    </row>
    <row r="152" spans="2:61" s="22" customFormat="1">
      <c r="B152" s="24"/>
      <c r="C152" s="25"/>
      <c r="D152" s="26"/>
      <c r="E152" s="27"/>
      <c r="F152" s="24"/>
      <c r="H152" s="2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</row>
    <row r="153" spans="2:61" s="2" customFormat="1">
      <c r="B153" s="24"/>
      <c r="C153" s="25"/>
      <c r="D153" s="26"/>
      <c r="E153" s="27"/>
      <c r="F153" s="24"/>
      <c r="G153" s="22"/>
    </row>
    <row r="154" spans="2:61" s="2" customFormat="1">
      <c r="B154" s="24"/>
      <c r="C154" s="25"/>
      <c r="D154" s="26"/>
      <c r="E154" s="27"/>
      <c r="F154" s="24"/>
      <c r="G154" s="22"/>
    </row>
    <row r="155" spans="2:61" s="2" customFormat="1">
      <c r="B155" s="24"/>
      <c r="C155" s="25"/>
      <c r="D155" s="26"/>
      <c r="E155" s="27"/>
      <c r="F155" s="24"/>
      <c r="G155" s="22"/>
    </row>
    <row r="156" spans="2:61" s="2" customFormat="1">
      <c r="B156" s="24"/>
      <c r="C156" s="25"/>
      <c r="D156" s="26"/>
      <c r="E156" s="27"/>
      <c r="F156" s="24"/>
      <c r="G156" s="22"/>
    </row>
    <row r="157" spans="2:61" s="2" customFormat="1">
      <c r="B157" s="24"/>
      <c r="C157" s="25"/>
      <c r="D157" s="26"/>
      <c r="E157" s="27"/>
      <c r="F157" s="24"/>
      <c r="G157" s="22"/>
    </row>
    <row r="158" spans="2:61" s="2" customFormat="1">
      <c r="B158" s="24"/>
      <c r="C158" s="25"/>
      <c r="D158" s="26"/>
      <c r="E158" s="27"/>
      <c r="F158" s="24"/>
      <c r="G158" s="22"/>
    </row>
    <row r="159" spans="2:61" s="2" customFormat="1">
      <c r="B159" s="24"/>
      <c r="C159" s="25"/>
      <c r="D159" s="26"/>
      <c r="E159" s="27"/>
      <c r="F159" s="24"/>
      <c r="G159" s="22"/>
    </row>
    <row r="160" spans="2:61" s="2" customFormat="1">
      <c r="B160" s="24"/>
      <c r="C160" s="25"/>
      <c r="D160" s="26"/>
      <c r="E160" s="27"/>
      <c r="F160" s="24"/>
      <c r="G160" s="22"/>
    </row>
    <row r="161" spans="2:7" s="2" customFormat="1">
      <c r="B161" s="24"/>
      <c r="C161" s="25"/>
      <c r="D161" s="26"/>
      <c r="E161" s="27"/>
      <c r="F161" s="24"/>
      <c r="G161" s="22"/>
    </row>
    <row r="162" spans="2:7" s="2" customFormat="1">
      <c r="B162" s="24"/>
      <c r="C162" s="25"/>
      <c r="D162" s="26"/>
      <c r="E162" s="27"/>
      <c r="F162" s="24"/>
      <c r="G162" s="22"/>
    </row>
    <row r="163" spans="2:7" s="2" customFormat="1">
      <c r="B163" s="24"/>
      <c r="C163" s="25"/>
      <c r="D163" s="26"/>
      <c r="E163" s="27"/>
      <c r="F163" s="24"/>
      <c r="G163" s="22"/>
    </row>
    <row r="164" spans="2:7" s="2" customFormat="1">
      <c r="B164" s="24"/>
      <c r="C164" s="25"/>
      <c r="D164" s="26"/>
      <c r="E164" s="27"/>
      <c r="F164" s="24"/>
      <c r="G164" s="22"/>
    </row>
    <row r="165" spans="2:7" s="2" customFormat="1">
      <c r="B165" s="24"/>
      <c r="C165" s="25"/>
      <c r="D165" s="26"/>
      <c r="E165" s="27"/>
      <c r="F165" s="24"/>
      <c r="G165" s="22"/>
    </row>
    <row r="166" spans="2:7" s="2" customFormat="1">
      <c r="B166" s="24"/>
      <c r="C166" s="25"/>
      <c r="D166" s="26"/>
      <c r="E166" s="27"/>
      <c r="F166" s="24"/>
      <c r="G166" s="22"/>
    </row>
    <row r="167" spans="2:7" s="2" customFormat="1">
      <c r="B167" s="24"/>
      <c r="C167" s="25"/>
      <c r="D167" s="26"/>
      <c r="E167" s="27"/>
      <c r="F167" s="24"/>
      <c r="G167" s="22"/>
    </row>
    <row r="168" spans="2:7" s="2" customFormat="1">
      <c r="B168" s="24"/>
      <c r="C168" s="25"/>
      <c r="D168" s="26"/>
      <c r="E168" s="27"/>
      <c r="F168" s="24"/>
      <c r="G168" s="22"/>
    </row>
    <row r="169" spans="2:7" s="2" customFormat="1">
      <c r="B169" s="24"/>
      <c r="C169" s="25"/>
      <c r="D169" s="26"/>
      <c r="E169" s="27"/>
      <c r="F169" s="24"/>
      <c r="G169" s="22"/>
    </row>
    <row r="170" spans="2:7" s="2" customFormat="1">
      <c r="B170" s="24"/>
      <c r="C170" s="25"/>
      <c r="D170" s="26"/>
      <c r="E170" s="27"/>
      <c r="F170" s="24"/>
      <c r="G170" s="22"/>
    </row>
    <row r="171" spans="2:7" s="2" customFormat="1">
      <c r="B171" s="24"/>
      <c r="C171" s="25"/>
      <c r="D171" s="26"/>
      <c r="E171" s="27"/>
      <c r="F171" s="24"/>
      <c r="G171" s="22"/>
    </row>
    <row r="172" spans="2:7" s="2" customFormat="1">
      <c r="B172" s="24"/>
      <c r="C172" s="25"/>
      <c r="D172" s="26"/>
      <c r="E172" s="27"/>
      <c r="F172" s="24"/>
      <c r="G172" s="22"/>
    </row>
    <row r="173" spans="2:7" s="2" customFormat="1">
      <c r="B173" s="24"/>
      <c r="C173" s="25"/>
      <c r="D173" s="26"/>
      <c r="E173" s="27"/>
      <c r="F173" s="24"/>
      <c r="G173" s="22"/>
    </row>
    <row r="174" spans="2:7" s="2" customFormat="1">
      <c r="B174" s="24"/>
      <c r="C174" s="25"/>
      <c r="D174" s="26"/>
      <c r="E174" s="27"/>
      <c r="F174" s="24"/>
      <c r="G174" s="22"/>
    </row>
    <row r="175" spans="2:7" s="2" customFormat="1">
      <c r="B175" s="24"/>
      <c r="C175" s="25"/>
      <c r="D175" s="26"/>
      <c r="E175" s="27"/>
      <c r="F175" s="24"/>
      <c r="G175" s="22"/>
    </row>
    <row r="176" spans="2:7" s="2" customFormat="1">
      <c r="B176" s="24"/>
      <c r="C176" s="25"/>
      <c r="D176" s="26"/>
      <c r="E176" s="27"/>
      <c r="F176" s="24"/>
      <c r="G176" s="22"/>
    </row>
    <row r="177" spans="2:7" s="2" customFormat="1">
      <c r="B177" s="24"/>
      <c r="C177" s="25"/>
      <c r="D177" s="26"/>
      <c r="E177" s="27"/>
      <c r="F177" s="24"/>
      <c r="G177" s="22"/>
    </row>
    <row r="178" spans="2:7" s="2" customFormat="1">
      <c r="B178" s="24"/>
      <c r="C178" s="25"/>
      <c r="D178" s="26"/>
      <c r="E178" s="27"/>
      <c r="F178" s="24"/>
      <c r="G178" s="22"/>
    </row>
    <row r="179" spans="2:7" s="2" customFormat="1">
      <c r="B179" s="24"/>
      <c r="C179" s="25"/>
      <c r="D179" s="26"/>
      <c r="E179" s="27"/>
      <c r="F179" s="24"/>
      <c r="G179" s="22"/>
    </row>
    <row r="180" spans="2:7" s="2" customFormat="1">
      <c r="B180" s="24"/>
      <c r="C180" s="25"/>
      <c r="D180" s="26"/>
      <c r="E180" s="27"/>
      <c r="F180" s="24"/>
      <c r="G180" s="22"/>
    </row>
    <row r="181" spans="2:7" s="2" customFormat="1">
      <c r="B181" s="24"/>
      <c r="C181" s="25"/>
      <c r="D181" s="26"/>
      <c r="E181" s="27"/>
      <c r="F181" s="24"/>
      <c r="G181" s="22"/>
    </row>
    <row r="182" spans="2:7" s="2" customFormat="1">
      <c r="B182" s="24"/>
      <c r="C182" s="25"/>
      <c r="D182" s="26"/>
      <c r="E182" s="27"/>
      <c r="F182" s="24"/>
      <c r="G182" s="22"/>
    </row>
    <row r="183" spans="2:7" s="2" customFormat="1">
      <c r="B183" s="24"/>
      <c r="C183" s="25"/>
      <c r="D183" s="26"/>
      <c r="E183" s="27"/>
      <c r="F183" s="24"/>
      <c r="G183" s="22"/>
    </row>
    <row r="184" spans="2:7" s="2" customFormat="1">
      <c r="B184" s="24"/>
      <c r="C184" s="25"/>
      <c r="D184" s="26"/>
      <c r="E184" s="27"/>
      <c r="F184" s="24"/>
      <c r="G184" s="22"/>
    </row>
    <row r="185" spans="2:7" s="2" customFormat="1">
      <c r="B185" s="24"/>
      <c r="C185" s="25"/>
      <c r="D185" s="26"/>
      <c r="E185" s="27"/>
      <c r="F185" s="24"/>
      <c r="G185" s="22"/>
    </row>
    <row r="186" spans="2:7" s="2" customFormat="1">
      <c r="B186" s="24"/>
      <c r="C186" s="25"/>
      <c r="D186" s="26"/>
      <c r="E186" s="27"/>
      <c r="F186" s="24"/>
      <c r="G186" s="22"/>
    </row>
    <row r="187" spans="2:7" s="2" customFormat="1">
      <c r="B187" s="24"/>
      <c r="C187" s="25"/>
      <c r="D187" s="26"/>
      <c r="E187" s="27"/>
      <c r="F187" s="24"/>
      <c r="G187" s="22"/>
    </row>
    <row r="188" spans="2:7" s="2" customFormat="1">
      <c r="B188" s="24"/>
      <c r="C188" s="25"/>
      <c r="D188" s="26"/>
      <c r="E188" s="27"/>
      <c r="F188" s="24"/>
      <c r="G188" s="22"/>
    </row>
    <row r="189" spans="2:7" s="2" customFormat="1">
      <c r="B189" s="24"/>
      <c r="C189" s="25"/>
      <c r="D189" s="26"/>
      <c r="E189" s="27"/>
      <c r="F189" s="24"/>
      <c r="G189" s="22"/>
    </row>
    <row r="190" spans="2:7" s="2" customFormat="1">
      <c r="B190" s="24"/>
      <c r="C190" s="25"/>
      <c r="D190" s="26"/>
      <c r="E190" s="27"/>
      <c r="F190" s="24"/>
      <c r="G190" s="22"/>
    </row>
    <row r="191" spans="2:7" s="2" customFormat="1">
      <c r="B191" s="24"/>
      <c r="C191" s="25"/>
      <c r="D191" s="26"/>
      <c r="E191" s="27"/>
      <c r="F191" s="24"/>
      <c r="G191" s="22"/>
    </row>
    <row r="192" spans="2:7" s="2" customFormat="1">
      <c r="B192" s="24"/>
      <c r="C192" s="25"/>
      <c r="D192" s="26"/>
      <c r="E192" s="27"/>
      <c r="F192" s="24"/>
      <c r="G192" s="22"/>
    </row>
    <row r="193" spans="2:7" s="2" customFormat="1">
      <c r="B193" s="24"/>
      <c r="C193" s="25"/>
      <c r="D193" s="26"/>
      <c r="E193" s="27"/>
      <c r="F193" s="24"/>
      <c r="G193" s="22"/>
    </row>
    <row r="194" spans="2:7" s="2" customFormat="1">
      <c r="B194" s="24"/>
      <c r="C194" s="25"/>
      <c r="D194" s="26"/>
      <c r="E194" s="27"/>
      <c r="F194" s="24"/>
      <c r="G194" s="22"/>
    </row>
    <row r="195" spans="2:7" s="2" customFormat="1">
      <c r="B195" s="24"/>
      <c r="C195" s="25"/>
      <c r="D195" s="26"/>
      <c r="E195" s="27"/>
      <c r="F195" s="24"/>
      <c r="G195" s="22"/>
    </row>
    <row r="196" spans="2:7" s="2" customFormat="1">
      <c r="B196" s="24"/>
      <c r="C196" s="25"/>
      <c r="D196" s="26"/>
      <c r="E196" s="27"/>
      <c r="F196" s="24"/>
      <c r="G196" s="22"/>
    </row>
    <row r="197" spans="2:7" s="2" customFormat="1">
      <c r="B197" s="24"/>
      <c r="C197" s="25"/>
      <c r="D197" s="26"/>
      <c r="E197" s="27"/>
      <c r="F197" s="24"/>
      <c r="G197" s="22"/>
    </row>
    <row r="198" spans="2:7" s="2" customFormat="1">
      <c r="B198" s="24"/>
      <c r="C198" s="25"/>
      <c r="D198" s="26"/>
      <c r="E198" s="27"/>
      <c r="F198" s="24"/>
      <c r="G198" s="22"/>
    </row>
    <row r="199" spans="2:7" s="2" customFormat="1">
      <c r="B199" s="24"/>
      <c r="C199" s="25"/>
      <c r="D199" s="26"/>
      <c r="E199" s="27"/>
      <c r="F199" s="24"/>
      <c r="G199" s="22"/>
    </row>
    <row r="200" spans="2:7" s="2" customFormat="1">
      <c r="B200" s="24"/>
      <c r="C200" s="25"/>
      <c r="D200" s="26"/>
      <c r="E200" s="27"/>
      <c r="F200" s="24"/>
      <c r="G200" s="22"/>
    </row>
    <row r="201" spans="2:7" s="2" customFormat="1">
      <c r="B201" s="24"/>
      <c r="C201" s="25"/>
      <c r="D201" s="26"/>
      <c r="E201" s="27"/>
      <c r="F201" s="24"/>
      <c r="G201" s="22"/>
    </row>
    <row r="202" spans="2:7" s="2" customFormat="1">
      <c r="B202" s="24"/>
      <c r="C202" s="25"/>
      <c r="D202" s="26"/>
      <c r="E202" s="27"/>
      <c r="F202" s="24"/>
      <c r="G202" s="22"/>
    </row>
    <row r="203" spans="2:7" s="2" customFormat="1">
      <c r="B203" s="24"/>
      <c r="C203" s="25"/>
      <c r="D203" s="26"/>
      <c r="E203" s="27"/>
      <c r="F203" s="24"/>
      <c r="G203" s="22"/>
    </row>
    <row r="204" spans="2:7" s="2" customFormat="1">
      <c r="B204" s="24"/>
      <c r="C204" s="25"/>
      <c r="D204" s="26"/>
      <c r="E204" s="27"/>
      <c r="F204" s="24"/>
      <c r="G204" s="22"/>
    </row>
    <row r="205" spans="2:7" s="2" customFormat="1">
      <c r="B205" s="24"/>
      <c r="C205" s="25"/>
      <c r="D205" s="26"/>
      <c r="E205" s="27"/>
      <c r="F205" s="24"/>
      <c r="G205" s="22"/>
    </row>
    <row r="206" spans="2:7" s="2" customFormat="1">
      <c r="B206" s="24"/>
      <c r="C206" s="25"/>
      <c r="D206" s="26"/>
      <c r="E206" s="27"/>
      <c r="F206" s="24"/>
      <c r="G206" s="22"/>
    </row>
    <row r="207" spans="2:7" s="2" customFormat="1">
      <c r="B207" s="24"/>
      <c r="C207" s="25"/>
      <c r="D207" s="26"/>
      <c r="E207" s="27"/>
      <c r="F207" s="24"/>
      <c r="G207" s="22"/>
    </row>
    <row r="208" spans="2:7" s="2" customFormat="1">
      <c r="B208" s="24"/>
      <c r="C208" s="25"/>
      <c r="D208" s="26"/>
      <c r="E208" s="27"/>
      <c r="F208" s="24"/>
      <c r="G208" s="22"/>
    </row>
    <row r="209" spans="2:61" s="2" customFormat="1">
      <c r="B209" s="24"/>
      <c r="C209" s="25"/>
      <c r="D209" s="26"/>
      <c r="E209" s="27"/>
      <c r="F209" s="24"/>
      <c r="G209" s="22"/>
    </row>
    <row r="210" spans="2:61" s="2" customFormat="1">
      <c r="B210" s="24"/>
      <c r="C210" s="25"/>
      <c r="D210" s="26"/>
      <c r="E210" s="27"/>
      <c r="F210" s="24"/>
      <c r="G210" s="22"/>
      <c r="H210" s="4"/>
    </row>
    <row r="211" spans="2:61" s="2" customFormat="1">
      <c r="B211" s="24"/>
      <c r="C211" s="25"/>
      <c r="D211" s="26"/>
      <c r="E211" s="27"/>
      <c r="F211" s="24"/>
      <c r="G211" s="22"/>
    </row>
    <row r="212" spans="2:61" s="22" customFormat="1">
      <c r="B212" s="24"/>
      <c r="C212" s="25"/>
      <c r="D212" s="26"/>
      <c r="E212" s="27"/>
      <c r="F212" s="24"/>
      <c r="H212" s="2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</row>
    <row r="216" spans="2:61">
      <c r="H216" s="4"/>
    </row>
    <row r="218" spans="2:61" s="22" customFormat="1">
      <c r="B218" s="24"/>
      <c r="C218" s="25"/>
      <c r="D218" s="26"/>
      <c r="E218" s="27"/>
      <c r="F218" s="24"/>
      <c r="H218" s="2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</row>
    <row r="224" spans="2:61">
      <c r="H224" s="4"/>
    </row>
    <row r="226" spans="2:61" s="22" customFormat="1">
      <c r="B226" s="24"/>
      <c r="C226" s="25"/>
      <c r="D226" s="26"/>
      <c r="E226" s="27"/>
      <c r="F226" s="2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</row>
    <row r="227" spans="2:61">
      <c r="H227" s="4"/>
    </row>
    <row r="228" spans="2:61" s="22" customFormat="1">
      <c r="B228" s="24"/>
      <c r="C228" s="25"/>
      <c r="D228" s="26"/>
      <c r="E228" s="27"/>
      <c r="F228" s="24"/>
      <c r="H228" s="2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</row>
    <row r="229" spans="2:61" s="22" customFormat="1">
      <c r="B229" s="24"/>
      <c r="C229" s="25"/>
      <c r="D229" s="26"/>
      <c r="E229" s="27"/>
      <c r="F229" s="24"/>
      <c r="H229" s="2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</row>
    <row r="234" spans="2:61">
      <c r="H234" s="4"/>
    </row>
    <row r="236" spans="2:61" s="22" customFormat="1">
      <c r="B236" s="24"/>
      <c r="C236" s="25"/>
      <c r="D236" s="26"/>
      <c r="E236" s="27"/>
      <c r="F236" s="2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</row>
    <row r="238" spans="2:61" s="22" customFormat="1">
      <c r="B238" s="24"/>
      <c r="C238" s="25"/>
      <c r="D238" s="26"/>
      <c r="E238" s="27"/>
      <c r="F238" s="2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</row>
    <row r="240" spans="2:61" s="22" customFormat="1">
      <c r="B240" s="24"/>
      <c r="C240" s="25"/>
      <c r="D240" s="26"/>
      <c r="E240" s="27"/>
      <c r="F240" s="24"/>
      <c r="H240" s="2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</row>
    <row r="243" spans="2:61">
      <c r="H243" s="4"/>
    </row>
    <row r="245" spans="2:61" s="22" customFormat="1">
      <c r="B245" s="24"/>
      <c r="C245" s="25"/>
      <c r="D245" s="26"/>
      <c r="E245" s="27"/>
      <c r="F245" s="2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</row>
    <row r="246" spans="2:61" s="2" customFormat="1">
      <c r="B246" s="24"/>
      <c r="C246" s="25"/>
      <c r="D246" s="26"/>
      <c r="E246" s="27"/>
      <c r="F246" s="24"/>
      <c r="G246" s="22"/>
    </row>
    <row r="247" spans="2:61" s="22" customFormat="1">
      <c r="B247" s="24"/>
      <c r="C247" s="25"/>
      <c r="D247" s="26"/>
      <c r="E247" s="27"/>
      <c r="F247" s="24"/>
      <c r="H247" s="2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</row>
    <row r="248" spans="2:61" s="2" customFormat="1">
      <c r="B248" s="24"/>
      <c r="C248" s="25"/>
      <c r="D248" s="26"/>
      <c r="E248" s="27"/>
      <c r="F248" s="24"/>
      <c r="G248" s="22"/>
    </row>
    <row r="249" spans="2:61" s="2" customFormat="1">
      <c r="B249" s="24"/>
      <c r="C249" s="25"/>
      <c r="D249" s="26"/>
      <c r="E249" s="27"/>
      <c r="F249" s="24"/>
      <c r="G249" s="22"/>
    </row>
    <row r="250" spans="2:61" s="2" customFormat="1">
      <c r="B250" s="24"/>
      <c r="C250" s="25"/>
      <c r="D250" s="26"/>
      <c r="E250" s="27"/>
      <c r="F250" s="24"/>
      <c r="G250" s="22"/>
    </row>
    <row r="251" spans="2:61" s="2" customFormat="1">
      <c r="B251" s="24"/>
      <c r="C251" s="25"/>
      <c r="D251" s="26"/>
      <c r="E251" s="27"/>
      <c r="F251" s="24"/>
      <c r="G251" s="22"/>
    </row>
    <row r="252" spans="2:61" s="2" customFormat="1">
      <c r="B252" s="24"/>
      <c r="C252" s="25"/>
      <c r="D252" s="26"/>
      <c r="E252" s="27"/>
      <c r="F252" s="24"/>
      <c r="G252" s="22"/>
    </row>
    <row r="253" spans="2:61" s="2" customFormat="1">
      <c r="B253" s="24"/>
      <c r="C253" s="25"/>
      <c r="D253" s="26"/>
      <c r="E253" s="27"/>
      <c r="F253" s="24"/>
      <c r="G253" s="22"/>
    </row>
    <row r="254" spans="2:61" s="2" customFormat="1">
      <c r="B254" s="24"/>
      <c r="C254" s="25"/>
      <c r="D254" s="26"/>
      <c r="E254" s="27"/>
      <c r="F254" s="24"/>
      <c r="G254" s="22"/>
      <c r="H254" s="4"/>
    </row>
    <row r="255" spans="2:61" s="2" customFormat="1">
      <c r="B255" s="24"/>
      <c r="C255" s="25"/>
      <c r="D255" s="26"/>
      <c r="E255" s="27"/>
      <c r="F255" s="24"/>
      <c r="G255" s="22"/>
    </row>
    <row r="256" spans="2:61" s="22" customFormat="1">
      <c r="B256" s="24"/>
      <c r="C256" s="25"/>
      <c r="D256" s="26"/>
      <c r="E256" s="27"/>
      <c r="F256" s="24"/>
      <c r="H256" s="2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</row>
    <row r="257" spans="2:61" s="2" customFormat="1">
      <c r="B257" s="24"/>
      <c r="C257" s="25"/>
      <c r="D257" s="26"/>
      <c r="E257" s="27"/>
      <c r="F257" s="24"/>
      <c r="G257" s="22"/>
    </row>
    <row r="258" spans="2:61" s="2" customFormat="1">
      <c r="B258" s="24"/>
      <c r="C258" s="25"/>
      <c r="D258" s="26"/>
      <c r="E258" s="27"/>
      <c r="F258" s="24"/>
      <c r="G258" s="22"/>
      <c r="H258" s="4"/>
    </row>
    <row r="259" spans="2:61" s="2" customFormat="1">
      <c r="B259" s="24"/>
      <c r="C259" s="25"/>
      <c r="D259" s="26"/>
      <c r="E259" s="27"/>
      <c r="F259" s="24"/>
      <c r="G259" s="22"/>
    </row>
    <row r="260" spans="2:61" s="22" customFormat="1">
      <c r="B260" s="24"/>
      <c r="C260" s="25"/>
      <c r="D260" s="26"/>
      <c r="E260" s="27"/>
      <c r="F260" s="24"/>
      <c r="H260" s="2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</row>
    <row r="261" spans="2:61" s="2" customFormat="1">
      <c r="B261" s="24"/>
      <c r="C261" s="25"/>
      <c r="D261" s="26"/>
      <c r="E261" s="27"/>
      <c r="F261" s="24"/>
      <c r="G261" s="22"/>
    </row>
    <row r="262" spans="2:61" s="2" customFormat="1">
      <c r="B262" s="24"/>
      <c r="C262" s="25"/>
      <c r="D262" s="26"/>
      <c r="E262" s="27"/>
      <c r="F262" s="24"/>
      <c r="G262" s="22"/>
      <c r="H262" s="4"/>
    </row>
    <row r="263" spans="2:61" s="2" customFormat="1">
      <c r="B263" s="24"/>
      <c r="C263" s="25"/>
      <c r="D263" s="26"/>
      <c r="E263" s="27"/>
      <c r="F263" s="24"/>
      <c r="G263" s="22"/>
    </row>
    <row r="264" spans="2:61" s="22" customFormat="1">
      <c r="B264" s="24"/>
      <c r="C264" s="25"/>
      <c r="D264" s="26"/>
      <c r="E264" s="27"/>
      <c r="F264" s="24"/>
      <c r="H264" s="2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</row>
    <row r="265" spans="2:61" s="2" customFormat="1">
      <c r="B265" s="24"/>
      <c r="C265" s="25"/>
      <c r="D265" s="26"/>
      <c r="E265" s="27"/>
      <c r="F265" s="24"/>
      <c r="G265" s="22"/>
    </row>
    <row r="266" spans="2:61" s="2" customFormat="1">
      <c r="B266" s="24"/>
      <c r="C266" s="25"/>
      <c r="D266" s="26"/>
      <c r="E266" s="27"/>
      <c r="F266" s="24"/>
      <c r="G266" s="22"/>
      <c r="H266" s="4"/>
    </row>
    <row r="267" spans="2:61" s="2" customFormat="1">
      <c r="B267" s="24"/>
      <c r="C267" s="25"/>
      <c r="D267" s="26"/>
      <c r="E267" s="27"/>
      <c r="F267" s="24"/>
      <c r="G267" s="22"/>
    </row>
    <row r="268" spans="2:61" s="22" customFormat="1">
      <c r="B268" s="24"/>
      <c r="C268" s="25"/>
      <c r="D268" s="26"/>
      <c r="E268" s="27"/>
      <c r="F268" s="24"/>
      <c r="H268" s="2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</row>
    <row r="269" spans="2:61" s="2" customFormat="1">
      <c r="B269" s="24"/>
      <c r="C269" s="25"/>
      <c r="D269" s="26"/>
      <c r="E269" s="27"/>
      <c r="F269" s="24"/>
      <c r="G269" s="22"/>
    </row>
    <row r="270" spans="2:61" s="2" customFormat="1">
      <c r="B270" s="24"/>
      <c r="C270" s="25"/>
      <c r="D270" s="26"/>
      <c r="E270" s="27"/>
      <c r="F270" s="24"/>
      <c r="G270" s="22"/>
    </row>
    <row r="271" spans="2:61" s="2" customFormat="1">
      <c r="B271" s="24"/>
      <c r="C271" s="25"/>
      <c r="D271" s="26"/>
      <c r="E271" s="27"/>
      <c r="F271" s="24"/>
      <c r="G271" s="22"/>
    </row>
    <row r="272" spans="2:61" s="2" customFormat="1">
      <c r="B272" s="24"/>
      <c r="C272" s="25"/>
      <c r="D272" s="26"/>
      <c r="E272" s="27"/>
      <c r="F272" s="24"/>
      <c r="G272" s="22"/>
    </row>
    <row r="273" spans="2:61" s="2" customFormat="1">
      <c r="B273" s="24"/>
      <c r="C273" s="25"/>
      <c r="D273" s="26"/>
      <c r="E273" s="27"/>
      <c r="F273" s="24"/>
      <c r="G273" s="22"/>
    </row>
    <row r="274" spans="2:61" s="2" customFormat="1">
      <c r="B274" s="24"/>
      <c r="C274" s="25"/>
      <c r="D274" s="26"/>
      <c r="E274" s="27"/>
      <c r="F274" s="24"/>
      <c r="G274" s="22"/>
    </row>
    <row r="275" spans="2:61" s="2" customFormat="1">
      <c r="B275" s="24"/>
      <c r="C275" s="25"/>
      <c r="D275" s="26"/>
      <c r="E275" s="27"/>
      <c r="F275" s="24"/>
      <c r="G275" s="22"/>
    </row>
    <row r="276" spans="2:61" s="2" customFormat="1">
      <c r="B276" s="24"/>
      <c r="C276" s="25"/>
      <c r="D276" s="26"/>
      <c r="E276" s="27"/>
      <c r="F276" s="24"/>
      <c r="G276" s="22"/>
    </row>
    <row r="277" spans="2:61" s="2" customFormat="1">
      <c r="B277" s="24"/>
      <c r="C277" s="25"/>
      <c r="D277" s="26"/>
      <c r="E277" s="27"/>
      <c r="F277" s="24"/>
      <c r="G277" s="22"/>
    </row>
    <row r="278" spans="2:61" s="2" customFormat="1">
      <c r="B278" s="24"/>
      <c r="C278" s="25"/>
      <c r="D278" s="26"/>
      <c r="E278" s="27"/>
      <c r="F278" s="24"/>
      <c r="G278" s="22"/>
    </row>
    <row r="279" spans="2:61" s="2" customFormat="1">
      <c r="B279" s="24"/>
      <c r="C279" s="25"/>
      <c r="D279" s="26"/>
      <c r="E279" s="27"/>
      <c r="F279" s="24"/>
      <c r="G279" s="22"/>
    </row>
    <row r="280" spans="2:61" s="2" customFormat="1">
      <c r="B280" s="24"/>
      <c r="C280" s="25"/>
      <c r="D280" s="26"/>
      <c r="E280" s="27"/>
      <c r="F280" s="24"/>
      <c r="G280" s="22"/>
    </row>
    <row r="281" spans="2:61" s="2" customFormat="1">
      <c r="B281" s="24"/>
      <c r="C281" s="25"/>
      <c r="D281" s="26"/>
      <c r="E281" s="27"/>
      <c r="F281" s="24"/>
      <c r="G281" s="22"/>
    </row>
    <row r="282" spans="2:61" s="2" customFormat="1">
      <c r="B282" s="24"/>
      <c r="C282" s="25"/>
      <c r="D282" s="26"/>
      <c r="E282" s="27"/>
      <c r="F282" s="24"/>
      <c r="G282" s="22"/>
    </row>
    <row r="283" spans="2:61" s="2" customFormat="1">
      <c r="B283" s="24"/>
      <c r="C283" s="25"/>
      <c r="D283" s="26"/>
      <c r="E283" s="27"/>
      <c r="F283" s="24"/>
      <c r="G283" s="22"/>
    </row>
    <row r="284" spans="2:61" s="2" customFormat="1">
      <c r="B284" s="24"/>
      <c r="C284" s="25"/>
      <c r="D284" s="26"/>
      <c r="E284" s="27"/>
      <c r="F284" s="24"/>
      <c r="G284" s="22"/>
    </row>
    <row r="285" spans="2:61" s="2" customFormat="1">
      <c r="B285" s="24"/>
      <c r="C285" s="25"/>
      <c r="D285" s="26"/>
      <c r="E285" s="27"/>
      <c r="F285" s="24"/>
      <c r="G285" s="22"/>
    </row>
    <row r="286" spans="2:61" s="2" customFormat="1">
      <c r="B286" s="24"/>
      <c r="C286" s="25"/>
      <c r="D286" s="26"/>
      <c r="E286" s="27"/>
      <c r="F286" s="24"/>
      <c r="G286" s="22"/>
      <c r="H286" s="4"/>
    </row>
    <row r="287" spans="2:61" s="2" customFormat="1">
      <c r="B287" s="24"/>
      <c r="C287" s="25"/>
      <c r="D287" s="26"/>
      <c r="E287" s="27"/>
      <c r="F287" s="24"/>
      <c r="G287" s="22"/>
    </row>
    <row r="288" spans="2:61" s="22" customFormat="1">
      <c r="B288" s="24"/>
      <c r="C288" s="25"/>
      <c r="D288" s="26"/>
      <c r="E288" s="27"/>
      <c r="F288" s="24"/>
      <c r="H288" s="2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</row>
    <row r="289" spans="2:61" s="2" customFormat="1">
      <c r="B289" s="24"/>
      <c r="C289" s="25"/>
      <c r="D289" s="26"/>
      <c r="E289" s="27"/>
      <c r="F289" s="24"/>
      <c r="G289" s="22"/>
    </row>
    <row r="290" spans="2:61" s="2" customFormat="1">
      <c r="B290" s="24"/>
      <c r="C290" s="25"/>
      <c r="D290" s="26"/>
      <c r="E290" s="27"/>
      <c r="F290" s="24"/>
      <c r="G290" s="22"/>
    </row>
    <row r="291" spans="2:61" s="2" customFormat="1">
      <c r="B291" s="24"/>
      <c r="C291" s="25"/>
      <c r="D291" s="26"/>
      <c r="E291" s="27"/>
      <c r="F291" s="24"/>
      <c r="G291" s="22"/>
    </row>
    <row r="292" spans="2:61" s="2" customFormat="1">
      <c r="B292" s="24"/>
      <c r="C292" s="25"/>
      <c r="D292" s="26"/>
      <c r="E292" s="27"/>
      <c r="F292" s="24"/>
      <c r="G292" s="22"/>
    </row>
    <row r="293" spans="2:61" s="2" customFormat="1">
      <c r="B293" s="24"/>
      <c r="C293" s="25"/>
      <c r="D293" s="26"/>
      <c r="E293" s="27"/>
      <c r="F293" s="24"/>
      <c r="G293" s="22"/>
    </row>
    <row r="294" spans="2:61" s="2" customFormat="1">
      <c r="B294" s="24"/>
      <c r="C294" s="25"/>
      <c r="D294" s="26"/>
      <c r="E294" s="27"/>
      <c r="F294" s="24"/>
      <c r="G294" s="22"/>
    </row>
    <row r="295" spans="2:61" s="2" customFormat="1">
      <c r="B295" s="24"/>
      <c r="C295" s="25"/>
      <c r="D295" s="26"/>
      <c r="E295" s="27"/>
      <c r="F295" s="24"/>
      <c r="G295" s="22"/>
    </row>
    <row r="296" spans="2:61" s="2" customFormat="1">
      <c r="B296" s="24"/>
      <c r="C296" s="25"/>
      <c r="D296" s="26"/>
      <c r="E296" s="27"/>
      <c r="F296" s="24"/>
      <c r="G296" s="22"/>
    </row>
    <row r="297" spans="2:61" s="2" customFormat="1">
      <c r="B297" s="24"/>
      <c r="C297" s="25"/>
      <c r="D297" s="26"/>
      <c r="E297" s="27"/>
      <c r="F297" s="24"/>
      <c r="G297" s="22"/>
    </row>
    <row r="298" spans="2:61" s="2" customFormat="1">
      <c r="B298" s="24"/>
      <c r="C298" s="25"/>
      <c r="D298" s="26"/>
      <c r="E298" s="27"/>
      <c r="F298" s="24"/>
      <c r="G298" s="22"/>
      <c r="H298" s="4"/>
    </row>
    <row r="299" spans="2:61" s="2" customFormat="1">
      <c r="B299" s="24"/>
      <c r="C299" s="25"/>
      <c r="D299" s="26"/>
      <c r="E299" s="27"/>
      <c r="F299" s="24"/>
      <c r="G299" s="22"/>
    </row>
    <row r="300" spans="2:61" s="22" customFormat="1">
      <c r="B300" s="24"/>
      <c r="C300" s="25"/>
      <c r="D300" s="26"/>
      <c r="E300" s="27"/>
      <c r="F300" s="24"/>
      <c r="H300" s="2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</row>
    <row r="301" spans="2:61" s="2" customFormat="1">
      <c r="B301" s="24"/>
      <c r="C301" s="25"/>
      <c r="D301" s="26"/>
      <c r="E301" s="27"/>
      <c r="F301" s="24"/>
      <c r="G301" s="22"/>
    </row>
    <row r="302" spans="2:61" s="2" customFormat="1">
      <c r="B302" s="24"/>
      <c r="C302" s="25"/>
      <c r="D302" s="26"/>
      <c r="E302" s="27"/>
      <c r="F302" s="24"/>
      <c r="G302" s="22"/>
    </row>
    <row r="303" spans="2:61" s="2" customFormat="1">
      <c r="B303" s="24"/>
      <c r="C303" s="25"/>
      <c r="D303" s="26"/>
      <c r="E303" s="27"/>
      <c r="F303" s="24"/>
      <c r="G303" s="22"/>
    </row>
    <row r="304" spans="2:61" s="2" customFormat="1">
      <c r="B304" s="24"/>
      <c r="C304" s="25"/>
      <c r="D304" s="26"/>
      <c r="E304" s="27"/>
      <c r="F304" s="24"/>
      <c r="G304" s="22"/>
    </row>
    <row r="305" spans="2:61" s="2" customFormat="1">
      <c r="B305" s="24"/>
      <c r="C305" s="25"/>
      <c r="D305" s="26"/>
      <c r="E305" s="27"/>
      <c r="F305" s="24"/>
      <c r="G305" s="22"/>
    </row>
    <row r="306" spans="2:61" s="2" customFormat="1">
      <c r="B306" s="24"/>
      <c r="C306" s="25"/>
      <c r="D306" s="26"/>
      <c r="E306" s="27"/>
      <c r="F306" s="24"/>
      <c r="G306" s="22"/>
    </row>
    <row r="307" spans="2:61" s="2" customFormat="1">
      <c r="B307" s="24"/>
      <c r="C307" s="25"/>
      <c r="D307" s="26"/>
      <c r="E307" s="27"/>
      <c r="F307" s="24"/>
      <c r="G307" s="22"/>
    </row>
    <row r="308" spans="2:61" s="2" customFormat="1">
      <c r="B308" s="24"/>
      <c r="C308" s="25"/>
      <c r="D308" s="26"/>
      <c r="E308" s="27"/>
      <c r="F308" s="24"/>
      <c r="G308" s="22"/>
    </row>
    <row r="309" spans="2:61" s="2" customFormat="1">
      <c r="B309" s="24"/>
      <c r="C309" s="25"/>
      <c r="D309" s="26"/>
      <c r="E309" s="27"/>
      <c r="F309" s="24"/>
      <c r="G309" s="22"/>
    </row>
    <row r="310" spans="2:61" s="2" customFormat="1">
      <c r="B310" s="24"/>
      <c r="C310" s="25"/>
      <c r="D310" s="26"/>
      <c r="E310" s="27"/>
      <c r="F310" s="24"/>
      <c r="G310" s="22"/>
    </row>
    <row r="311" spans="2:61" s="2" customFormat="1">
      <c r="B311" s="24"/>
      <c r="C311" s="25"/>
      <c r="D311" s="26"/>
      <c r="E311" s="27"/>
      <c r="F311" s="24"/>
      <c r="G311" s="22"/>
      <c r="H311" s="4"/>
    </row>
    <row r="312" spans="2:61" s="2" customFormat="1">
      <c r="B312" s="24"/>
      <c r="C312" s="25"/>
      <c r="D312" s="26"/>
      <c r="E312" s="27"/>
      <c r="F312" s="24"/>
      <c r="G312" s="22"/>
    </row>
    <row r="313" spans="2:61" s="22" customFormat="1">
      <c r="B313" s="24"/>
      <c r="C313" s="25"/>
      <c r="D313" s="26"/>
      <c r="E313" s="27"/>
      <c r="F313" s="24"/>
      <c r="H313" s="2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</row>
    <row r="314" spans="2:61" s="2" customFormat="1">
      <c r="B314" s="24"/>
      <c r="C314" s="25"/>
      <c r="D314" s="26"/>
      <c r="E314" s="27"/>
      <c r="F314" s="24"/>
      <c r="G314" s="22"/>
    </row>
    <row r="315" spans="2:61" s="2" customFormat="1">
      <c r="B315" s="24"/>
      <c r="C315" s="25"/>
      <c r="D315" s="26"/>
      <c r="E315" s="27"/>
      <c r="F315" s="24"/>
      <c r="G315" s="22"/>
    </row>
    <row r="316" spans="2:61" s="2" customFormat="1">
      <c r="B316" s="24"/>
      <c r="C316" s="25"/>
      <c r="D316" s="26"/>
      <c r="E316" s="27"/>
      <c r="F316" s="24"/>
      <c r="G316" s="22"/>
    </row>
    <row r="317" spans="2:61" s="2" customFormat="1">
      <c r="B317" s="24"/>
      <c r="C317" s="25"/>
      <c r="D317" s="26"/>
      <c r="E317" s="27"/>
      <c r="F317" s="24"/>
      <c r="G317" s="22"/>
      <c r="H317" s="4"/>
    </row>
    <row r="318" spans="2:61" s="2" customFormat="1">
      <c r="B318" s="24"/>
      <c r="C318" s="25"/>
      <c r="D318" s="26"/>
      <c r="E318" s="27"/>
      <c r="F318" s="24"/>
      <c r="G318" s="22"/>
    </row>
    <row r="319" spans="2:61" s="22" customFormat="1">
      <c r="B319" s="24"/>
      <c r="C319" s="25"/>
      <c r="D319" s="26"/>
      <c r="E319" s="27"/>
      <c r="F319" s="24"/>
      <c r="H319" s="2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</row>
    <row r="320" spans="2:61" s="2" customFormat="1">
      <c r="B320" s="24"/>
      <c r="C320" s="25"/>
      <c r="D320" s="26"/>
      <c r="E320" s="27"/>
      <c r="F320" s="24"/>
      <c r="G320" s="22"/>
    </row>
    <row r="321" spans="2:8" s="2" customFormat="1">
      <c r="B321" s="24"/>
      <c r="C321" s="25"/>
      <c r="D321" s="26"/>
      <c r="E321" s="27"/>
      <c r="F321" s="24"/>
      <c r="G321" s="22"/>
    </row>
    <row r="322" spans="2:8" s="2" customFormat="1">
      <c r="B322" s="24"/>
      <c r="C322" s="25"/>
      <c r="D322" s="26"/>
      <c r="E322" s="27"/>
      <c r="F322" s="24"/>
      <c r="G322" s="22"/>
    </row>
    <row r="323" spans="2:8" s="2" customFormat="1">
      <c r="B323" s="24"/>
      <c r="C323" s="25"/>
      <c r="D323" s="26"/>
      <c r="E323" s="27"/>
      <c r="F323" s="24"/>
      <c r="G323" s="22"/>
    </row>
    <row r="324" spans="2:8" s="2" customFormat="1">
      <c r="B324" s="24"/>
      <c r="C324" s="25"/>
      <c r="D324" s="26"/>
      <c r="E324" s="27"/>
      <c r="F324" s="24"/>
      <c r="G324" s="22"/>
    </row>
    <row r="325" spans="2:8" s="2" customFormat="1">
      <c r="B325" s="24"/>
      <c r="C325" s="25"/>
      <c r="D325" s="26"/>
      <c r="E325" s="27"/>
      <c r="F325" s="24"/>
      <c r="G325" s="22"/>
    </row>
    <row r="326" spans="2:8" s="2" customFormat="1">
      <c r="B326" s="24"/>
      <c r="C326" s="25"/>
      <c r="D326" s="26"/>
      <c r="E326" s="27"/>
      <c r="F326" s="24"/>
      <c r="G326" s="22"/>
    </row>
    <row r="327" spans="2:8" s="2" customFormat="1">
      <c r="B327" s="24"/>
      <c r="C327" s="25"/>
      <c r="D327" s="26"/>
      <c r="E327" s="27"/>
      <c r="F327" s="24"/>
      <c r="G327" s="22"/>
    </row>
    <row r="328" spans="2:8" s="2" customFormat="1">
      <c r="B328" s="24"/>
      <c r="C328" s="25"/>
      <c r="D328" s="26"/>
      <c r="E328" s="27"/>
      <c r="F328" s="24"/>
      <c r="G328" s="22"/>
    </row>
    <row r="329" spans="2:8" s="2" customFormat="1">
      <c r="B329" s="24"/>
      <c r="C329" s="25"/>
      <c r="D329" s="26"/>
      <c r="E329" s="27"/>
      <c r="F329" s="24"/>
      <c r="G329" s="22"/>
    </row>
    <row r="330" spans="2:8" s="2" customFormat="1">
      <c r="B330" s="24"/>
      <c r="C330" s="25"/>
      <c r="D330" s="26"/>
      <c r="E330" s="27"/>
      <c r="F330" s="24"/>
      <c r="G330" s="22"/>
    </row>
    <row r="331" spans="2:8" s="2" customFormat="1">
      <c r="B331" s="24"/>
      <c r="C331" s="25"/>
      <c r="D331" s="26"/>
      <c r="E331" s="27"/>
      <c r="F331" s="24"/>
      <c r="G331" s="22"/>
    </row>
    <row r="332" spans="2:8" s="2" customFormat="1">
      <c r="B332" s="24"/>
      <c r="C332" s="25"/>
      <c r="D332" s="26"/>
      <c r="E332" s="27"/>
      <c r="F332" s="24"/>
      <c r="G332" s="22"/>
    </row>
    <row r="333" spans="2:8" s="2" customFormat="1">
      <c r="B333" s="24"/>
      <c r="C333" s="25"/>
      <c r="D333" s="26"/>
      <c r="E333" s="27"/>
      <c r="F333" s="24"/>
      <c r="G333" s="22"/>
    </row>
    <row r="334" spans="2:8" s="2" customFormat="1">
      <c r="B334" s="24"/>
      <c r="C334" s="25"/>
      <c r="D334" s="26"/>
      <c r="E334" s="27"/>
      <c r="F334" s="24"/>
      <c r="G334" s="22"/>
    </row>
    <row r="335" spans="2:8" s="2" customFormat="1">
      <c r="B335" s="24"/>
      <c r="C335" s="25"/>
      <c r="D335" s="26"/>
      <c r="E335" s="27"/>
      <c r="F335" s="24"/>
      <c r="G335" s="22"/>
    </row>
    <row r="336" spans="2:8" s="2" customFormat="1">
      <c r="B336" s="24"/>
      <c r="C336" s="25"/>
      <c r="D336" s="26"/>
      <c r="E336" s="27"/>
      <c r="F336" s="24"/>
      <c r="G336" s="22"/>
      <c r="H336" s="4"/>
    </row>
    <row r="337" spans="2:61" s="2" customFormat="1">
      <c r="B337" s="24"/>
      <c r="C337" s="25"/>
      <c r="D337" s="26"/>
      <c r="E337" s="27"/>
      <c r="F337" s="24"/>
      <c r="G337" s="22"/>
    </row>
    <row r="338" spans="2:61" s="22" customFormat="1">
      <c r="B338" s="24"/>
      <c r="C338" s="25"/>
      <c r="D338" s="26"/>
      <c r="E338" s="27"/>
      <c r="F338" s="24"/>
      <c r="H338" s="2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</row>
    <row r="339" spans="2:61" s="2" customFormat="1">
      <c r="B339" s="24"/>
      <c r="C339" s="25"/>
      <c r="D339" s="26"/>
      <c r="E339" s="27"/>
      <c r="F339" s="24"/>
      <c r="G339" s="22"/>
    </row>
    <row r="340" spans="2:61" s="2" customFormat="1">
      <c r="B340" s="24"/>
      <c r="C340" s="25"/>
      <c r="D340" s="26"/>
      <c r="E340" s="27"/>
      <c r="F340" s="24"/>
      <c r="G340" s="22"/>
    </row>
    <row r="341" spans="2:61" s="2" customFormat="1">
      <c r="B341" s="24"/>
      <c r="C341" s="25"/>
      <c r="D341" s="26"/>
      <c r="E341" s="27"/>
      <c r="F341" s="24"/>
      <c r="G341" s="22"/>
    </row>
    <row r="342" spans="2:61" s="2" customFormat="1">
      <c r="B342" s="24"/>
      <c r="C342" s="25"/>
      <c r="D342" s="26"/>
      <c r="E342" s="27"/>
      <c r="F342" s="24"/>
      <c r="G342" s="22"/>
    </row>
    <row r="343" spans="2:61" s="2" customFormat="1">
      <c r="B343" s="24"/>
      <c r="C343" s="25"/>
      <c r="D343" s="26"/>
      <c r="E343" s="27"/>
      <c r="F343" s="24"/>
      <c r="G343" s="22"/>
    </row>
    <row r="344" spans="2:61" s="2" customFormat="1">
      <c r="B344" s="24"/>
      <c r="C344" s="25"/>
      <c r="D344" s="26"/>
      <c r="E344" s="27"/>
      <c r="F344" s="24"/>
      <c r="G344" s="22"/>
    </row>
    <row r="345" spans="2:61" s="2" customFormat="1">
      <c r="B345" s="24"/>
      <c r="C345" s="25"/>
      <c r="D345" s="26"/>
      <c r="E345" s="27"/>
      <c r="F345" s="24"/>
      <c r="G345" s="22"/>
    </row>
    <row r="346" spans="2:61" s="2" customFormat="1">
      <c r="B346" s="24"/>
      <c r="C346" s="25"/>
      <c r="D346" s="26"/>
      <c r="E346" s="27"/>
      <c r="F346" s="24"/>
      <c r="G346" s="22"/>
      <c r="H346" s="4"/>
    </row>
    <row r="347" spans="2:61" s="2" customFormat="1">
      <c r="B347" s="24"/>
      <c r="C347" s="25"/>
      <c r="D347" s="26"/>
      <c r="E347" s="27"/>
      <c r="F347" s="24"/>
      <c r="G347" s="22"/>
    </row>
    <row r="348" spans="2:61" s="22" customFormat="1">
      <c r="B348" s="24"/>
      <c r="C348" s="25"/>
      <c r="D348" s="26"/>
      <c r="E348" s="27"/>
      <c r="F348" s="2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</row>
    <row r="349" spans="2:61" s="2" customFormat="1">
      <c r="B349" s="24"/>
      <c r="C349" s="25"/>
      <c r="D349" s="26"/>
      <c r="E349" s="27"/>
      <c r="F349" s="24"/>
      <c r="G349" s="22"/>
    </row>
    <row r="350" spans="2:61" s="22" customFormat="1">
      <c r="B350" s="24"/>
      <c r="C350" s="25"/>
      <c r="D350" s="26"/>
      <c r="E350" s="27"/>
      <c r="F350" s="24"/>
      <c r="H350" s="2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</row>
    <row r="351" spans="2:61" s="2" customFormat="1">
      <c r="B351" s="24"/>
      <c r="C351" s="25"/>
      <c r="D351" s="26"/>
      <c r="E351" s="27"/>
      <c r="F351" s="24"/>
      <c r="G351" s="22"/>
    </row>
    <row r="352" spans="2:61" s="2" customFormat="1">
      <c r="B352" s="24"/>
      <c r="C352" s="25"/>
      <c r="D352" s="26"/>
      <c r="E352" s="27"/>
      <c r="F352" s="24"/>
      <c r="G352" s="22"/>
    </row>
    <row r="353" spans="2:7" s="2" customFormat="1">
      <c r="B353" s="24"/>
      <c r="C353" s="25"/>
      <c r="D353" s="26"/>
      <c r="E353" s="27"/>
      <c r="F353" s="24"/>
      <c r="G353" s="22"/>
    </row>
    <row r="354" spans="2:7" s="2" customFormat="1">
      <c r="B354" s="24"/>
      <c r="C354" s="25"/>
      <c r="D354" s="26"/>
      <c r="E354" s="27"/>
      <c r="F354" s="24"/>
      <c r="G354" s="22"/>
    </row>
    <row r="355" spans="2:7" s="2" customFormat="1">
      <c r="B355" s="24"/>
      <c r="C355" s="25"/>
      <c r="D355" s="26"/>
      <c r="E355" s="27"/>
      <c r="F355" s="24"/>
      <c r="G355" s="22"/>
    </row>
    <row r="356" spans="2:7" s="2" customFormat="1">
      <c r="B356" s="24"/>
      <c r="C356" s="25"/>
      <c r="D356" s="26"/>
      <c r="E356" s="27"/>
      <c r="F356" s="24"/>
      <c r="G356" s="22"/>
    </row>
    <row r="357" spans="2:7" s="2" customFormat="1">
      <c r="B357" s="24"/>
      <c r="C357" s="25"/>
      <c r="D357" s="26"/>
      <c r="E357" s="27"/>
      <c r="F357" s="24"/>
      <c r="G357" s="22"/>
    </row>
    <row r="358" spans="2:7" s="2" customFormat="1">
      <c r="B358" s="24"/>
      <c r="C358" s="25"/>
      <c r="D358" s="26"/>
      <c r="E358" s="27"/>
      <c r="F358" s="24"/>
      <c r="G358" s="22"/>
    </row>
    <row r="359" spans="2:7" s="2" customFormat="1">
      <c r="B359" s="24"/>
      <c r="C359" s="25"/>
      <c r="D359" s="26"/>
      <c r="E359" s="27"/>
      <c r="F359" s="24"/>
      <c r="G359" s="22"/>
    </row>
    <row r="360" spans="2:7" s="2" customFormat="1">
      <c r="B360" s="24"/>
      <c r="C360" s="25"/>
      <c r="D360" s="26"/>
      <c r="E360" s="27"/>
      <c r="F360" s="24"/>
      <c r="G360" s="22"/>
    </row>
    <row r="361" spans="2:7" s="2" customFormat="1">
      <c r="B361" s="24"/>
      <c r="C361" s="25"/>
      <c r="D361" s="26"/>
      <c r="E361" s="27"/>
      <c r="F361" s="24"/>
      <c r="G361" s="22"/>
    </row>
    <row r="362" spans="2:7" s="2" customFormat="1">
      <c r="B362" s="24"/>
      <c r="C362" s="25"/>
      <c r="D362" s="26"/>
      <c r="E362" s="27"/>
      <c r="F362" s="24"/>
      <c r="G362" s="22"/>
    </row>
    <row r="363" spans="2:7" s="2" customFormat="1">
      <c r="B363" s="24"/>
      <c r="C363" s="25"/>
      <c r="D363" s="26"/>
      <c r="E363" s="27"/>
      <c r="F363" s="24"/>
      <c r="G363" s="22"/>
    </row>
    <row r="364" spans="2:7" s="2" customFormat="1">
      <c r="B364" s="24"/>
      <c r="C364" s="25"/>
      <c r="D364" s="26"/>
      <c r="E364" s="27"/>
      <c r="F364" s="24"/>
      <c r="G364" s="22"/>
    </row>
    <row r="365" spans="2:7" s="2" customFormat="1">
      <c r="B365" s="24"/>
      <c r="C365" s="25"/>
      <c r="D365" s="26"/>
      <c r="E365" s="27"/>
      <c r="F365" s="24"/>
      <c r="G365" s="22"/>
    </row>
    <row r="366" spans="2:7" s="2" customFormat="1">
      <c r="B366" s="24"/>
      <c r="C366" s="25"/>
      <c r="D366" s="26"/>
      <c r="E366" s="27"/>
      <c r="F366" s="24"/>
      <c r="G366" s="22"/>
    </row>
    <row r="367" spans="2:7" s="2" customFormat="1">
      <c r="B367" s="24"/>
      <c r="C367" s="25"/>
      <c r="D367" s="26"/>
      <c r="E367" s="27"/>
      <c r="F367" s="24"/>
      <c r="G367" s="22"/>
    </row>
    <row r="368" spans="2:7" s="2" customFormat="1">
      <c r="B368" s="24"/>
      <c r="C368" s="25"/>
      <c r="D368" s="26"/>
      <c r="E368" s="27"/>
      <c r="F368" s="24"/>
      <c r="G368" s="22"/>
    </row>
    <row r="369" spans="2:7" s="2" customFormat="1">
      <c r="B369" s="24"/>
      <c r="C369" s="25"/>
      <c r="D369" s="26"/>
      <c r="E369" s="27"/>
      <c r="F369" s="24"/>
      <c r="G369" s="22"/>
    </row>
    <row r="370" spans="2:7" s="2" customFormat="1">
      <c r="B370" s="24"/>
      <c r="C370" s="25"/>
      <c r="D370" s="26"/>
      <c r="E370" s="27"/>
      <c r="F370" s="24"/>
      <c r="G370" s="22"/>
    </row>
    <row r="371" spans="2:7" s="2" customFormat="1">
      <c r="B371" s="24"/>
      <c r="C371" s="25"/>
      <c r="D371" s="26"/>
      <c r="E371" s="27"/>
      <c r="F371" s="24"/>
      <c r="G371" s="22"/>
    </row>
    <row r="372" spans="2:7" s="2" customFormat="1">
      <c r="B372" s="24"/>
      <c r="C372" s="25"/>
      <c r="D372" s="26"/>
      <c r="E372" s="27"/>
      <c r="F372" s="24"/>
      <c r="G372" s="22"/>
    </row>
    <row r="373" spans="2:7" s="2" customFormat="1">
      <c r="B373" s="24"/>
      <c r="C373" s="25"/>
      <c r="D373" s="26"/>
      <c r="E373" s="27"/>
      <c r="F373" s="24"/>
      <c r="G373" s="22"/>
    </row>
    <row r="374" spans="2:7" s="2" customFormat="1">
      <c r="B374" s="24"/>
      <c r="C374" s="25"/>
      <c r="D374" s="26"/>
      <c r="E374" s="27"/>
      <c r="F374" s="24"/>
      <c r="G374" s="22"/>
    </row>
    <row r="375" spans="2:7" s="2" customFormat="1">
      <c r="B375" s="24"/>
      <c r="C375" s="25"/>
      <c r="D375" s="26"/>
      <c r="E375" s="27"/>
      <c r="F375" s="24"/>
      <c r="G375" s="22"/>
    </row>
    <row r="376" spans="2:7" s="2" customFormat="1">
      <c r="B376" s="24"/>
      <c r="C376" s="25"/>
      <c r="D376" s="26"/>
      <c r="E376" s="27"/>
      <c r="F376" s="24"/>
      <c r="G376" s="22"/>
    </row>
    <row r="377" spans="2:7" s="2" customFormat="1">
      <c r="B377" s="24"/>
      <c r="C377" s="25"/>
      <c r="D377" s="26"/>
      <c r="E377" s="27"/>
      <c r="F377" s="24"/>
      <c r="G377" s="22"/>
    </row>
    <row r="378" spans="2:7" s="2" customFormat="1">
      <c r="B378" s="24"/>
      <c r="C378" s="25"/>
      <c r="D378" s="26"/>
      <c r="E378" s="27"/>
      <c r="F378" s="24"/>
      <c r="G378" s="22"/>
    </row>
    <row r="379" spans="2:7" s="2" customFormat="1">
      <c r="B379" s="24"/>
      <c r="C379" s="25"/>
      <c r="D379" s="26"/>
      <c r="E379" s="27"/>
      <c r="F379" s="24"/>
      <c r="G379" s="22"/>
    </row>
    <row r="380" spans="2:7" s="2" customFormat="1">
      <c r="B380" s="24"/>
      <c r="C380" s="25"/>
      <c r="D380" s="26"/>
      <c r="E380" s="27"/>
      <c r="F380" s="24"/>
      <c r="G380" s="22"/>
    </row>
    <row r="381" spans="2:7" s="2" customFormat="1">
      <c r="B381" s="24"/>
      <c r="C381" s="25"/>
      <c r="D381" s="26"/>
      <c r="E381" s="27"/>
      <c r="F381" s="24"/>
      <c r="G381" s="22"/>
    </row>
    <row r="382" spans="2:7" s="2" customFormat="1">
      <c r="B382" s="24"/>
      <c r="C382" s="25"/>
      <c r="D382" s="26"/>
      <c r="E382" s="27"/>
      <c r="F382" s="24"/>
      <c r="G382" s="22"/>
    </row>
    <row r="383" spans="2:7" s="2" customFormat="1">
      <c r="B383" s="24"/>
      <c r="C383" s="25"/>
      <c r="D383" s="26"/>
      <c r="E383" s="27"/>
      <c r="F383" s="24"/>
      <c r="G383" s="22"/>
    </row>
    <row r="384" spans="2:7" s="2" customFormat="1">
      <c r="B384" s="24"/>
      <c r="C384" s="25"/>
      <c r="D384" s="26"/>
      <c r="E384" s="27"/>
      <c r="F384" s="24"/>
      <c r="G384" s="22"/>
    </row>
    <row r="385" spans="2:7" s="2" customFormat="1">
      <c r="B385" s="24"/>
      <c r="C385" s="25"/>
      <c r="D385" s="26"/>
      <c r="E385" s="27"/>
      <c r="F385" s="24"/>
      <c r="G385" s="22"/>
    </row>
    <row r="386" spans="2:7" s="2" customFormat="1">
      <c r="B386" s="24"/>
      <c r="C386" s="25"/>
      <c r="D386" s="26"/>
      <c r="E386" s="27"/>
      <c r="F386" s="24"/>
      <c r="G386" s="22"/>
    </row>
    <row r="387" spans="2:7" s="2" customFormat="1">
      <c r="B387" s="24"/>
      <c r="C387" s="25"/>
      <c r="D387" s="26"/>
      <c r="E387" s="27"/>
      <c r="F387" s="24"/>
      <c r="G387" s="22"/>
    </row>
    <row r="388" spans="2:7" s="2" customFormat="1">
      <c r="B388" s="24"/>
      <c r="C388" s="25"/>
      <c r="D388" s="26"/>
      <c r="E388" s="27"/>
      <c r="F388" s="24"/>
      <c r="G388" s="22"/>
    </row>
    <row r="389" spans="2:7" s="2" customFormat="1">
      <c r="B389" s="24"/>
      <c r="C389" s="25"/>
      <c r="D389" s="26"/>
      <c r="E389" s="27"/>
      <c r="F389" s="24"/>
      <c r="G389" s="22"/>
    </row>
    <row r="390" spans="2:7" s="2" customFormat="1">
      <c r="B390" s="24"/>
      <c r="C390" s="25"/>
      <c r="D390" s="26"/>
      <c r="E390" s="27"/>
      <c r="F390" s="24"/>
      <c r="G390" s="22"/>
    </row>
    <row r="391" spans="2:7" s="2" customFormat="1">
      <c r="B391" s="24"/>
      <c r="C391" s="25"/>
      <c r="D391" s="26"/>
      <c r="E391" s="27"/>
      <c r="F391" s="24"/>
      <c r="G391" s="22"/>
    </row>
    <row r="392" spans="2:7" s="2" customFormat="1">
      <c r="B392" s="24"/>
      <c r="C392" s="25"/>
      <c r="D392" s="26"/>
      <c r="E392" s="27"/>
      <c r="F392" s="24"/>
      <c r="G392" s="22"/>
    </row>
    <row r="393" spans="2:7" s="2" customFormat="1">
      <c r="B393" s="24"/>
      <c r="C393" s="25"/>
      <c r="D393" s="26"/>
      <c r="E393" s="27"/>
      <c r="F393" s="24"/>
      <c r="G393" s="22"/>
    </row>
    <row r="394" spans="2:7" s="2" customFormat="1">
      <c r="B394" s="24"/>
      <c r="C394" s="25"/>
      <c r="D394" s="26"/>
      <c r="E394" s="27"/>
      <c r="F394" s="24"/>
      <c r="G394" s="22"/>
    </row>
    <row r="395" spans="2:7" s="2" customFormat="1">
      <c r="B395" s="24"/>
      <c r="C395" s="25"/>
      <c r="D395" s="26"/>
      <c r="E395" s="27"/>
      <c r="F395" s="24"/>
      <c r="G395" s="22"/>
    </row>
    <row r="396" spans="2:7" s="2" customFormat="1">
      <c r="B396" s="24"/>
      <c r="C396" s="25"/>
      <c r="D396" s="26"/>
      <c r="E396" s="27"/>
      <c r="F396" s="24"/>
      <c r="G396" s="22"/>
    </row>
    <row r="397" spans="2:7" s="2" customFormat="1">
      <c r="B397" s="24"/>
      <c r="C397" s="25"/>
      <c r="D397" s="26"/>
      <c r="E397" s="27"/>
      <c r="F397" s="24"/>
      <c r="G397" s="22"/>
    </row>
    <row r="398" spans="2:7" s="2" customFormat="1">
      <c r="B398" s="24"/>
      <c r="C398" s="25"/>
      <c r="D398" s="26"/>
      <c r="E398" s="27"/>
      <c r="F398" s="24"/>
      <c r="G398" s="22"/>
    </row>
    <row r="399" spans="2:7" s="2" customFormat="1">
      <c r="B399" s="24"/>
      <c r="C399" s="25"/>
      <c r="D399" s="26"/>
      <c r="E399" s="27"/>
      <c r="F399" s="24"/>
      <c r="G399" s="22"/>
    </row>
    <row r="400" spans="2:7" s="2" customFormat="1">
      <c r="B400" s="24"/>
      <c r="C400" s="25"/>
      <c r="D400" s="26"/>
      <c r="E400" s="27"/>
      <c r="F400" s="24"/>
      <c r="G400" s="22"/>
    </row>
    <row r="401" spans="2:61" s="2" customFormat="1">
      <c r="B401" s="24"/>
      <c r="C401" s="25"/>
      <c r="D401" s="26"/>
      <c r="E401" s="27"/>
      <c r="F401" s="24"/>
      <c r="G401" s="22"/>
    </row>
    <row r="402" spans="2:61" s="2" customFormat="1">
      <c r="B402" s="24"/>
      <c r="C402" s="25"/>
      <c r="D402" s="26"/>
      <c r="E402" s="27"/>
      <c r="F402" s="24"/>
      <c r="G402" s="22"/>
    </row>
    <row r="403" spans="2:61" s="2" customFormat="1">
      <c r="B403" s="24"/>
      <c r="C403" s="25"/>
      <c r="D403" s="26"/>
      <c r="E403" s="27"/>
      <c r="F403" s="24"/>
      <c r="G403" s="22"/>
    </row>
    <row r="404" spans="2:61" s="2" customFormat="1">
      <c r="B404" s="24"/>
      <c r="C404" s="25"/>
      <c r="D404" s="26"/>
      <c r="E404" s="27"/>
      <c r="F404" s="24"/>
      <c r="G404" s="22"/>
    </row>
    <row r="405" spans="2:61" s="2" customFormat="1">
      <c r="B405" s="24"/>
      <c r="C405" s="25"/>
      <c r="D405" s="26"/>
      <c r="E405" s="27"/>
      <c r="F405" s="24"/>
      <c r="G405" s="22"/>
    </row>
    <row r="406" spans="2:61" s="2" customFormat="1">
      <c r="B406" s="24"/>
      <c r="C406" s="25"/>
      <c r="D406" s="26"/>
      <c r="E406" s="27"/>
      <c r="F406" s="24"/>
      <c r="G406" s="22"/>
    </row>
    <row r="407" spans="2:61" s="2" customFormat="1">
      <c r="B407" s="24"/>
      <c r="C407" s="25"/>
      <c r="D407" s="26"/>
      <c r="E407" s="27"/>
      <c r="F407" s="24"/>
      <c r="G407" s="22"/>
    </row>
    <row r="408" spans="2:61" s="2" customFormat="1">
      <c r="B408" s="24"/>
      <c r="C408" s="25"/>
      <c r="D408" s="26"/>
      <c r="E408" s="27"/>
      <c r="F408" s="24"/>
      <c r="G408" s="22"/>
    </row>
    <row r="409" spans="2:61" s="2" customFormat="1">
      <c r="B409" s="24"/>
      <c r="C409" s="25"/>
      <c r="D409" s="26"/>
      <c r="E409" s="27"/>
      <c r="F409" s="24"/>
      <c r="G409" s="22"/>
    </row>
    <row r="410" spans="2:61" s="2" customFormat="1">
      <c r="B410" s="24"/>
      <c r="C410" s="25"/>
      <c r="D410" s="26"/>
      <c r="E410" s="27"/>
      <c r="F410" s="24"/>
      <c r="G410" s="22"/>
    </row>
    <row r="411" spans="2:61" s="2" customFormat="1">
      <c r="B411" s="24"/>
      <c r="C411" s="25"/>
      <c r="D411" s="26"/>
      <c r="E411" s="27"/>
      <c r="F411" s="24"/>
      <c r="G411" s="22"/>
      <c r="H411" s="4"/>
    </row>
    <row r="412" spans="2:61" s="2" customFormat="1">
      <c r="B412" s="24"/>
      <c r="C412" s="25"/>
      <c r="D412" s="26"/>
      <c r="E412" s="27"/>
      <c r="F412" s="24"/>
      <c r="G412" s="22"/>
      <c r="H412" s="4"/>
    </row>
    <row r="413" spans="2:61" s="22" customFormat="1">
      <c r="B413" s="24"/>
      <c r="C413" s="25"/>
      <c r="D413" s="26"/>
      <c r="E413" s="27"/>
      <c r="F413" s="24"/>
      <c r="H413" s="2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</row>
    <row r="414" spans="2:61" s="4" customFormat="1">
      <c r="B414" s="24"/>
      <c r="C414" s="25"/>
      <c r="D414" s="26"/>
      <c r="E414" s="27"/>
      <c r="F414" s="24"/>
      <c r="G414" s="22"/>
      <c r="H414" s="2"/>
    </row>
    <row r="415" spans="2:61" s="2" customFormat="1">
      <c r="B415" s="24"/>
      <c r="C415" s="25"/>
      <c r="D415" s="26"/>
      <c r="E415" s="27"/>
      <c r="F415" s="24"/>
      <c r="G415" s="22"/>
    </row>
    <row r="416" spans="2:61" s="2" customFormat="1">
      <c r="B416" s="24"/>
      <c r="C416" s="25"/>
      <c r="D416" s="26"/>
      <c r="E416" s="27"/>
      <c r="F416" s="24"/>
      <c r="G416" s="22"/>
    </row>
    <row r="417" spans="2:61" s="2" customFormat="1">
      <c r="B417" s="24"/>
      <c r="C417" s="25"/>
      <c r="D417" s="26"/>
      <c r="E417" s="27"/>
      <c r="F417" s="24"/>
      <c r="G417" s="22"/>
    </row>
    <row r="418" spans="2:61" s="2" customFormat="1">
      <c r="B418" s="24"/>
      <c r="C418" s="25"/>
      <c r="D418" s="26"/>
      <c r="E418" s="27"/>
      <c r="F418" s="24"/>
      <c r="G418" s="22"/>
    </row>
    <row r="419" spans="2:61" s="2" customFormat="1">
      <c r="B419" s="24"/>
      <c r="C419" s="25"/>
      <c r="D419" s="26"/>
      <c r="E419" s="27"/>
      <c r="F419" s="24"/>
      <c r="G419" s="22"/>
    </row>
    <row r="420" spans="2:61" s="2" customFormat="1">
      <c r="B420" s="24"/>
      <c r="C420" s="25"/>
      <c r="D420" s="26"/>
      <c r="E420" s="27"/>
      <c r="F420" s="24"/>
      <c r="G420" s="22"/>
    </row>
    <row r="421" spans="2:61" s="2" customFormat="1">
      <c r="B421" s="24"/>
      <c r="C421" s="25"/>
      <c r="D421" s="26"/>
      <c r="E421" s="27"/>
      <c r="F421" s="24"/>
      <c r="G421" s="22"/>
    </row>
    <row r="422" spans="2:61" s="2" customFormat="1">
      <c r="B422" s="24"/>
      <c r="C422" s="25"/>
      <c r="D422" s="26"/>
      <c r="E422" s="27"/>
      <c r="F422" s="24"/>
      <c r="G422" s="22"/>
    </row>
    <row r="423" spans="2:61" s="2" customFormat="1">
      <c r="B423" s="24"/>
      <c r="C423" s="25"/>
      <c r="D423" s="26"/>
      <c r="E423" s="27"/>
      <c r="F423" s="24"/>
      <c r="G423" s="22"/>
    </row>
    <row r="424" spans="2:61" s="2" customFormat="1">
      <c r="B424" s="24"/>
      <c r="C424" s="25"/>
      <c r="D424" s="26"/>
      <c r="E424" s="27"/>
      <c r="F424" s="24"/>
      <c r="G424" s="22"/>
      <c r="H424" s="4"/>
    </row>
    <row r="425" spans="2:61" s="2" customFormat="1">
      <c r="B425" s="24"/>
      <c r="C425" s="25"/>
      <c r="D425" s="26"/>
      <c r="E425" s="27"/>
      <c r="F425" s="24"/>
      <c r="G425" s="22"/>
    </row>
    <row r="426" spans="2:61" s="22" customFormat="1">
      <c r="B426" s="24"/>
      <c r="C426" s="25"/>
      <c r="D426" s="26"/>
      <c r="E426" s="27"/>
      <c r="F426" s="24"/>
      <c r="H426" s="2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</row>
    <row r="427" spans="2:61" s="2" customFormat="1">
      <c r="B427" s="24"/>
      <c r="C427" s="25"/>
      <c r="D427" s="26"/>
      <c r="E427" s="27"/>
      <c r="F427" s="24"/>
      <c r="G427" s="22"/>
    </row>
    <row r="428" spans="2:61" s="2" customFormat="1">
      <c r="B428" s="24"/>
      <c r="C428" s="25"/>
      <c r="D428" s="26"/>
      <c r="E428" s="27"/>
      <c r="F428" s="24"/>
      <c r="G428" s="22"/>
    </row>
    <row r="429" spans="2:61" s="2" customFormat="1">
      <c r="B429" s="24"/>
      <c r="C429" s="25"/>
      <c r="D429" s="26"/>
      <c r="E429" s="27"/>
      <c r="F429" s="24"/>
      <c r="G429" s="22"/>
    </row>
    <row r="430" spans="2:61" s="2" customFormat="1">
      <c r="B430" s="24"/>
      <c r="C430" s="25"/>
      <c r="D430" s="26"/>
      <c r="E430" s="27"/>
      <c r="F430" s="24"/>
      <c r="G430" s="22"/>
    </row>
    <row r="431" spans="2:61" s="2" customFormat="1">
      <c r="B431" s="24"/>
      <c r="C431" s="25"/>
      <c r="D431" s="26"/>
      <c r="E431" s="27"/>
      <c r="F431" s="24"/>
      <c r="G431" s="22"/>
    </row>
    <row r="432" spans="2:61" s="2" customFormat="1">
      <c r="B432" s="24"/>
      <c r="C432" s="25"/>
      <c r="D432" s="26"/>
      <c r="E432" s="27"/>
      <c r="F432" s="24"/>
      <c r="G432" s="22"/>
    </row>
    <row r="433" spans="2:61" s="2" customFormat="1">
      <c r="B433" s="24"/>
      <c r="C433" s="25"/>
      <c r="D433" s="26"/>
      <c r="E433" s="27"/>
      <c r="F433" s="24"/>
      <c r="G433" s="22"/>
    </row>
    <row r="434" spans="2:61" s="2" customFormat="1">
      <c r="B434" s="24"/>
      <c r="C434" s="25"/>
      <c r="D434" s="26"/>
      <c r="E434" s="27"/>
      <c r="F434" s="24"/>
      <c r="G434" s="22"/>
      <c r="H434" s="4"/>
    </row>
    <row r="435" spans="2:61" s="2" customFormat="1">
      <c r="B435" s="24"/>
      <c r="C435" s="25"/>
      <c r="D435" s="26"/>
      <c r="E435" s="27"/>
      <c r="F435" s="24"/>
      <c r="G435" s="22"/>
    </row>
    <row r="436" spans="2:61" s="22" customFormat="1">
      <c r="B436" s="24"/>
      <c r="C436" s="25"/>
      <c r="D436" s="26"/>
      <c r="E436" s="27"/>
      <c r="F436" s="24"/>
      <c r="H436" s="2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</row>
    <row r="437" spans="2:61" s="2" customFormat="1">
      <c r="B437" s="24"/>
      <c r="C437" s="25"/>
      <c r="D437" s="26"/>
      <c r="E437" s="27"/>
      <c r="F437" s="24"/>
      <c r="G437" s="22"/>
    </row>
    <row r="438" spans="2:61" s="2" customFormat="1">
      <c r="B438" s="24"/>
      <c r="C438" s="25"/>
      <c r="D438" s="26"/>
      <c r="E438" s="27"/>
      <c r="F438" s="24"/>
      <c r="G438" s="22"/>
    </row>
    <row r="439" spans="2:61" s="2" customFormat="1">
      <c r="B439" s="24"/>
      <c r="C439" s="25"/>
      <c r="D439" s="26"/>
      <c r="E439" s="27"/>
      <c r="F439" s="24"/>
      <c r="G439" s="22"/>
    </row>
    <row r="440" spans="2:61" s="2" customFormat="1">
      <c r="B440" s="24"/>
      <c r="C440" s="25"/>
      <c r="D440" s="26"/>
      <c r="E440" s="27"/>
      <c r="F440" s="24"/>
      <c r="G440" s="22"/>
    </row>
    <row r="441" spans="2:61" s="2" customFormat="1">
      <c r="B441" s="24"/>
      <c r="C441" s="25"/>
      <c r="D441" s="26"/>
      <c r="E441" s="27"/>
      <c r="F441" s="24"/>
      <c r="G441" s="22"/>
    </row>
    <row r="442" spans="2:61" s="2" customFormat="1">
      <c r="B442" s="24"/>
      <c r="C442" s="25"/>
      <c r="D442" s="26"/>
      <c r="E442" s="27"/>
      <c r="F442" s="24"/>
      <c r="G442" s="22"/>
    </row>
    <row r="443" spans="2:61" s="2" customFormat="1">
      <c r="B443" s="24"/>
      <c r="C443" s="25"/>
      <c r="D443" s="26"/>
      <c r="E443" s="27"/>
      <c r="F443" s="24"/>
      <c r="G443" s="22"/>
    </row>
    <row r="444" spans="2:61" s="2" customFormat="1">
      <c r="B444" s="24"/>
      <c r="C444" s="25"/>
      <c r="D444" s="26"/>
      <c r="E444" s="27"/>
      <c r="F444" s="24"/>
      <c r="G444" s="22"/>
    </row>
    <row r="445" spans="2:61" s="2" customFormat="1">
      <c r="B445" s="24"/>
      <c r="C445" s="25"/>
      <c r="D445" s="26"/>
      <c r="E445" s="27"/>
      <c r="F445" s="24"/>
      <c r="G445" s="22"/>
    </row>
    <row r="446" spans="2:61" s="2" customFormat="1">
      <c r="B446" s="24"/>
      <c r="C446" s="25"/>
      <c r="D446" s="26"/>
      <c r="E446" s="27"/>
      <c r="F446" s="24"/>
      <c r="G446" s="22"/>
    </row>
    <row r="447" spans="2:61" s="2" customFormat="1">
      <c r="B447" s="24"/>
      <c r="C447" s="25"/>
      <c r="D447" s="26"/>
      <c r="E447" s="27"/>
      <c r="F447" s="24"/>
      <c r="G447" s="22"/>
    </row>
    <row r="448" spans="2:61" s="2" customFormat="1">
      <c r="B448" s="24"/>
      <c r="C448" s="25"/>
      <c r="D448" s="26"/>
      <c r="E448" s="27"/>
      <c r="F448" s="24"/>
      <c r="G448" s="22"/>
      <c r="H448" s="9"/>
    </row>
    <row r="450" spans="30:61"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9"/>
      <c r="BD450" s="9"/>
      <c r="BE450" s="9"/>
      <c r="BF450" s="9"/>
      <c r="BG450" s="9"/>
      <c r="BH450" s="9"/>
      <c r="BI450" s="9"/>
    </row>
  </sheetData>
  <mergeCells count="15">
    <mergeCell ref="A1:G1"/>
    <mergeCell ref="B11:G11"/>
    <mergeCell ref="B12:F12"/>
    <mergeCell ref="B3:B4"/>
    <mergeCell ref="C3:C4"/>
    <mergeCell ref="D3:D4"/>
    <mergeCell ref="E3:G3"/>
    <mergeCell ref="A3:A4"/>
    <mergeCell ref="H2:L3"/>
    <mergeCell ref="H4:H5"/>
    <mergeCell ref="I4:I5"/>
    <mergeCell ref="J4:J5"/>
    <mergeCell ref="K4:K5"/>
    <mergeCell ref="L4:L5"/>
    <mergeCell ref="A2:E2"/>
  </mergeCells>
  <phoneticPr fontId="68" type="noConversion"/>
  <printOptions horizontalCentered="1" verticalCentered="1" gridLines="1"/>
  <pageMargins left="3.937007874015748E-2" right="3.937007874015748E-2" top="7.874015748031496E-2" bottom="7.874015748031496E-2" header="3.937007874015748E-2" footer="0"/>
  <pageSetup paperSize="9" scale="88" firstPageNumber="0" fitToHeight="0" orientation="landscape" verticalDpi="300" r:id="rId1"/>
  <headerFooter alignWithMargins="0">
    <oddFooter>&amp;C&amp;"Arial,Normal"&amp;10Página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MODELO DE PROPOSTA</vt:lpstr>
      <vt:lpstr>'MODELO DE PROPOSTA'!Area_de_impressao</vt:lpstr>
      <vt:lpstr>'MODELO DE PROPOSTA'!Titulos_de_impressao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Wagner Deconto</dc:creator>
  <cp:lastModifiedBy>Igor Costa de Toledo</cp:lastModifiedBy>
  <cp:revision>52</cp:revision>
  <cp:lastPrinted>2026-03-18T14:22:31Z</cp:lastPrinted>
  <dcterms:created xsi:type="dcterms:W3CDTF">2012-02-24T19:16:29Z</dcterms:created>
  <dcterms:modified xsi:type="dcterms:W3CDTF">2026-03-18T14:22:36Z</dcterms:modified>
</cp:coreProperties>
</file>