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M:\PUBLICO-DEMANT\10. PASTAS PESSOAIS\Matheus Mendes\0. Fiscalização\2024\00 Laudos\04. Proced Licitatorio\ANEXO II - Modelo de Prop\"/>
    </mc:Choice>
  </mc:AlternateContent>
  <xr:revisionPtr revIDLastSave="0" documentId="13_ncr:1_{906C4BAF-B044-489D-9CDE-DA0FF0BEA24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Modelo de prop" sheetId="1" r:id="rId1"/>
  </sheets>
  <definedNames>
    <definedName name="_xlnm.Print_Area" localSheetId="0">'Modelo de prop'!$A$1:$K$21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/>
  <c r="F18" i="1" l="1"/>
  <c r="F19" i="1"/>
  <c r="F8" i="1"/>
  <c r="F9" i="1"/>
  <c r="F10" i="1"/>
  <c r="F11" i="1"/>
  <c r="F12" i="1"/>
  <c r="F13" i="1"/>
  <c r="F14" i="1"/>
  <c r="F15" i="1"/>
  <c r="F16" i="1"/>
  <c r="F17" i="1"/>
  <c r="F7" i="1"/>
  <c r="F20" i="1"/>
  <c r="F21" i="1" l="1"/>
  <c r="G20" i="1" l="1"/>
  <c r="K20" i="1" s="1"/>
  <c r="G6" i="1"/>
  <c r="K6" i="1" s="1"/>
</calcChain>
</file>

<file path=xl/sharedStrings.xml><?xml version="1.0" encoding="utf-8"?>
<sst xmlns="http://schemas.openxmlformats.org/spreadsheetml/2006/main" count="54" uniqueCount="42">
  <si>
    <t>1.1</t>
  </si>
  <si>
    <t>un.</t>
  </si>
  <si>
    <t>1.2</t>
  </si>
  <si>
    <t>1.3</t>
  </si>
  <si>
    <t>1.4</t>
  </si>
  <si>
    <t>UNIDADE</t>
  </si>
  <si>
    <t>ITEM</t>
  </si>
  <si>
    <t>DESCRIÇÃO DO SERVIÇO</t>
  </si>
  <si>
    <t>QUANTIDADE</t>
  </si>
  <si>
    <t>TOTAL CUSTO</t>
  </si>
  <si>
    <t>DIRETORIA DE ENGENHARIA E MANUTENÇÃO</t>
  </si>
  <si>
    <t xml:space="preserve">VALOR TOTAL GERAL </t>
  </si>
  <si>
    <t>Laudo Técnico de insp. Predial, incl. Plano de manutenção</t>
  </si>
  <si>
    <t>Sede administrativa da APPA</t>
  </si>
  <si>
    <t>D. Pedro</t>
  </si>
  <si>
    <t>GTEC/DIMACI</t>
  </si>
  <si>
    <t>Arquivo e Protocolo</t>
  </si>
  <si>
    <t>Osíris/SEXECO/GUAPOR</t>
  </si>
  <si>
    <t>Pátio de Triagem</t>
  </si>
  <si>
    <t>Gate 4 e Bolo de Noiva/Receita Federal</t>
  </si>
  <si>
    <t>Gate 5</t>
  </si>
  <si>
    <t>Antonina</t>
  </si>
  <si>
    <t>1.5</t>
  </si>
  <si>
    <t>1.6</t>
  </si>
  <si>
    <t>1.7</t>
  </si>
  <si>
    <t>1.8</t>
  </si>
  <si>
    <t>1.9</t>
  </si>
  <si>
    <t>1.10</t>
  </si>
  <si>
    <t>Hora Técnica do Engenheiro</t>
  </si>
  <si>
    <t>h</t>
  </si>
  <si>
    <t>CUSTO</t>
  </si>
  <si>
    <t>Gate 3</t>
  </si>
  <si>
    <t>1.11</t>
  </si>
  <si>
    <t>AZ08</t>
  </si>
  <si>
    <t>Reservatório</t>
  </si>
  <si>
    <t>1.12</t>
  </si>
  <si>
    <t>1.13</t>
  </si>
  <si>
    <t>“Contratação de Empresa Especializada em avaliar as condições gerais das edificações pertencentes à Administrações dos Portos de Paranaguá e Antonina – APPA para elaboração de Laudo Técnico de Inspeção Predial e plano de manutenção para a edificação, orientando sobre as manutenções corretivas e preventivas”, conforme especificações, exigências e quantidades estabelecidas neste documento.</t>
  </si>
  <si>
    <t>Base de prontidão</t>
  </si>
  <si>
    <t>COLUNA A PREENCHER</t>
  </si>
  <si>
    <t>Validação</t>
  </si>
  <si>
    <t>Os valores unitários devem atender os critérios de validação.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</si>
</sst>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&quot;R$&quot;\ #,##0.00"/>
  </numFmts>
  <fonts count="11" x14ac:knownFonts="1">
    <font>
      <sz val="10"/>
      <color rgb="FF000000"/>
      <name val="Times New Roman"/>
      <charset val="204"/>
    </font>
    <font>
      <sz val="6"/>
      <color rgb="FF000000"/>
      <name val="Arial"/>
      <family val="2"/>
    </font>
    <font>
      <sz val="6"/>
      <name val="Arial"/>
      <family val="2"/>
    </font>
    <font>
      <b/>
      <sz val="8"/>
      <color rgb="FF000000"/>
      <name val="Arial"/>
      <family val="2"/>
    </font>
    <font>
      <b/>
      <sz val="8"/>
      <name val="Arial"/>
      <family val="2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sz val="8"/>
      <name val="Times New Roman"/>
      <family val="1"/>
    </font>
    <font>
      <sz val="8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445469"/>
      </patternFill>
    </fill>
    <fill>
      <patternFill patternType="solid">
        <fgColor rgb="FFB3C6E6"/>
      </patternFill>
    </fill>
    <fill>
      <patternFill patternType="solid">
        <fgColor rgb="FFD8D8D8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39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center"/>
    </xf>
    <xf numFmtId="164" fontId="1" fillId="0" borderId="0" xfId="0" applyNumberFormat="1" applyFont="1" applyFill="1" applyBorder="1" applyAlignment="1">
      <alignment horizontal="right" vertical="center"/>
    </xf>
    <xf numFmtId="2" fontId="1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2" fontId="4" fillId="4" borderId="1" xfId="0" applyNumberFormat="1" applyFont="1" applyFill="1" applyBorder="1" applyAlignment="1">
      <alignment horizontal="left" vertical="center" wrapText="1"/>
    </xf>
    <xf numFmtId="164" fontId="4" fillId="4" borderId="1" xfId="0" applyNumberFormat="1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164" fontId="6" fillId="0" borderId="1" xfId="0" applyNumberFormat="1" applyFont="1" applyFill="1" applyBorder="1" applyAlignment="1">
      <alignment horizontal="right" vertical="center" shrinkToFit="1"/>
    </xf>
    <xf numFmtId="0" fontId="8" fillId="0" borderId="1" xfId="0" applyFont="1" applyBorder="1" applyAlignment="1">
      <alignment horizontal="left" vertical="center" wrapText="1"/>
    </xf>
    <xf numFmtId="164" fontId="3" fillId="3" borderId="1" xfId="0" applyNumberFormat="1" applyFont="1" applyFill="1" applyBorder="1" applyAlignment="1">
      <alignment horizontal="right" vertical="center" wrapText="1"/>
    </xf>
    <xf numFmtId="0" fontId="8" fillId="0" borderId="3" xfId="0" applyFont="1" applyBorder="1" applyAlignment="1">
      <alignment horizontal="center" vertical="center" wrapText="1"/>
    </xf>
    <xf numFmtId="2" fontId="6" fillId="0" borderId="4" xfId="0" applyNumberFormat="1" applyFont="1" applyBorder="1" applyAlignment="1">
      <alignment horizontal="right" vertical="center" shrinkToFit="1"/>
    </xf>
    <xf numFmtId="0" fontId="4" fillId="5" borderId="5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44" fontId="8" fillId="0" borderId="8" xfId="1" applyFont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2" fontId="8" fillId="4" borderId="4" xfId="0" applyNumberFormat="1" applyFont="1" applyFill="1" applyBorder="1" applyAlignment="1">
      <alignment horizontal="right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164" fontId="4" fillId="3" borderId="2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 wrapText="1"/>
    </xf>
    <xf numFmtId="0" fontId="4" fillId="3" borderId="6" xfId="0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819150</xdr:colOff>
      <xdr:row>0</xdr:row>
      <xdr:rowOff>57150</xdr:rowOff>
    </xdr:from>
    <xdr:to>
      <xdr:col>3</xdr:col>
      <xdr:colOff>647700</xdr:colOff>
      <xdr:row>0</xdr:row>
      <xdr:rowOff>833507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BC0FE4FD-7D35-40E0-9558-2F4D06E28B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5450" y="57150"/>
          <a:ext cx="4419600" cy="7763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1"/>
  <sheetViews>
    <sheetView tabSelected="1" view="pageBreakPreview" zoomScaleNormal="100" zoomScaleSheetLayoutView="100" workbookViewId="0">
      <pane ySplit="5" topLeftCell="A6" activePane="bottomLeft" state="frozen"/>
      <selection pane="bottomLeft" activeCell="A4" sqref="A4:F4"/>
    </sheetView>
  </sheetViews>
  <sheetFormatPr defaultColWidth="41.83203125" defaultRowHeight="8.25" x14ac:dyDescent="0.2"/>
  <cols>
    <col min="1" max="1" width="15.33203125" style="1" customWidth="1"/>
    <col min="2" max="2" width="67.33203125" style="1" customWidth="1"/>
    <col min="3" max="4" width="13" style="4" customWidth="1"/>
    <col min="5" max="5" width="13" style="3" customWidth="1"/>
    <col min="6" max="6" width="23.5" style="2" customWidth="1"/>
    <col min="7" max="11" width="19.6640625" style="1" customWidth="1"/>
    <col min="12" max="16384" width="41.83203125" style="1"/>
  </cols>
  <sheetData>
    <row r="1" spans="1:11" ht="71.25" customHeight="1" x14ac:dyDescent="0.2">
      <c r="A1" s="30"/>
      <c r="B1" s="30"/>
      <c r="C1" s="30"/>
      <c r="D1" s="30"/>
      <c r="E1" s="30"/>
      <c r="F1" s="30"/>
    </row>
    <row r="2" spans="1:11" ht="15" customHeight="1" x14ac:dyDescent="0.2">
      <c r="A2" s="35" t="s">
        <v>10</v>
      </c>
      <c r="B2" s="35"/>
      <c r="C2" s="35"/>
      <c r="D2" s="35"/>
      <c r="E2" s="35"/>
      <c r="F2" s="35"/>
    </row>
    <row r="3" spans="1:11" ht="15" customHeight="1" x14ac:dyDescent="0.2">
      <c r="A3" s="35"/>
      <c r="B3" s="35"/>
      <c r="C3" s="35"/>
      <c r="D3" s="35"/>
      <c r="E3" s="35"/>
      <c r="F3" s="35"/>
    </row>
    <row r="4" spans="1:11" ht="55.5" customHeight="1" thickBot="1" x14ac:dyDescent="0.25">
      <c r="A4" s="33" t="s">
        <v>37</v>
      </c>
      <c r="B4" s="34"/>
      <c r="C4" s="34"/>
      <c r="D4" s="34"/>
      <c r="E4" s="34"/>
      <c r="F4" s="34"/>
    </row>
    <row r="5" spans="1:11" ht="21.75" customHeight="1" thickBot="1" x14ac:dyDescent="0.25">
      <c r="A5" s="5" t="s">
        <v>6</v>
      </c>
      <c r="B5" s="5" t="s">
        <v>7</v>
      </c>
      <c r="C5" s="5" t="s">
        <v>5</v>
      </c>
      <c r="D5" s="5" t="s">
        <v>30</v>
      </c>
      <c r="E5" s="6" t="s">
        <v>8</v>
      </c>
      <c r="F5" s="7" t="s">
        <v>9</v>
      </c>
      <c r="G5" s="26"/>
      <c r="H5" s="26"/>
      <c r="I5" s="26"/>
      <c r="J5" s="26"/>
      <c r="K5" s="27" t="s">
        <v>40</v>
      </c>
    </row>
    <row r="6" spans="1:11" ht="23.25" thickBot="1" x14ac:dyDescent="0.25">
      <c r="A6" s="8">
        <v>1</v>
      </c>
      <c r="B6" s="9" t="s">
        <v>12</v>
      </c>
      <c r="C6" s="8"/>
      <c r="D6" s="19" t="s">
        <v>39</v>
      </c>
      <c r="E6" s="10"/>
      <c r="F6" s="11">
        <f>SUM(F7:F19)</f>
        <v>0</v>
      </c>
      <c r="G6" s="28" t="e">
        <f>F6/$F$21</f>
        <v>#DIV/0!</v>
      </c>
      <c r="H6" s="29">
        <v>0.67740332810228743</v>
      </c>
      <c r="I6" s="29">
        <v>0.7526703645580971</v>
      </c>
      <c r="J6" s="29">
        <v>0.82793740101390689</v>
      </c>
      <c r="K6" s="27" t="e">
        <f>IF(AND(G6&gt;=H6,G6&lt;=J6),"OK","Ajustar")</f>
        <v>#DIV/0!</v>
      </c>
    </row>
    <row r="7" spans="1:11" ht="15" customHeight="1" x14ac:dyDescent="0.2">
      <c r="A7" s="12" t="s">
        <v>0</v>
      </c>
      <c r="B7" s="13" t="s">
        <v>13</v>
      </c>
      <c r="C7" s="17" t="s">
        <v>1</v>
      </c>
      <c r="D7" s="20"/>
      <c r="E7" s="18">
        <v>1</v>
      </c>
      <c r="F7" s="14">
        <f>D7*E7</f>
        <v>0</v>
      </c>
      <c r="G7" s="26"/>
      <c r="H7" s="26"/>
      <c r="I7" s="26"/>
      <c r="J7" s="26"/>
      <c r="K7" s="26"/>
    </row>
    <row r="8" spans="1:11" ht="15" customHeight="1" x14ac:dyDescent="0.2">
      <c r="A8" s="12" t="s">
        <v>2</v>
      </c>
      <c r="B8" s="13" t="s">
        <v>14</v>
      </c>
      <c r="C8" s="17" t="s">
        <v>1</v>
      </c>
      <c r="D8" s="21"/>
      <c r="E8" s="18">
        <v>1</v>
      </c>
      <c r="F8" s="14">
        <f t="shared" ref="F8:F19" si="0">D8*E8</f>
        <v>0</v>
      </c>
      <c r="G8" s="26"/>
      <c r="H8" s="26"/>
      <c r="I8" s="26"/>
      <c r="J8" s="26"/>
      <c r="K8" s="26"/>
    </row>
    <row r="9" spans="1:11" ht="15" customHeight="1" x14ac:dyDescent="0.2">
      <c r="A9" s="12" t="s">
        <v>3</v>
      </c>
      <c r="B9" s="13" t="s">
        <v>15</v>
      </c>
      <c r="C9" s="17" t="s">
        <v>1</v>
      </c>
      <c r="D9" s="21"/>
      <c r="E9" s="18">
        <v>1</v>
      </c>
      <c r="F9" s="14">
        <f t="shared" si="0"/>
        <v>0</v>
      </c>
      <c r="G9" s="26"/>
      <c r="H9" s="26"/>
      <c r="I9" s="26"/>
      <c r="J9" s="26"/>
      <c r="K9" s="26"/>
    </row>
    <row r="10" spans="1:11" ht="15" customHeight="1" x14ac:dyDescent="0.2">
      <c r="A10" s="12" t="s">
        <v>4</v>
      </c>
      <c r="B10" s="13" t="s">
        <v>16</v>
      </c>
      <c r="C10" s="17" t="s">
        <v>1</v>
      </c>
      <c r="D10" s="21"/>
      <c r="E10" s="18">
        <v>1</v>
      </c>
      <c r="F10" s="14">
        <f t="shared" si="0"/>
        <v>0</v>
      </c>
      <c r="G10" s="26"/>
      <c r="H10" s="26"/>
      <c r="I10" s="26"/>
      <c r="J10" s="26"/>
      <c r="K10" s="26"/>
    </row>
    <row r="11" spans="1:11" ht="15" customHeight="1" x14ac:dyDescent="0.2">
      <c r="A11" s="12" t="s">
        <v>22</v>
      </c>
      <c r="B11" s="13" t="s">
        <v>17</v>
      </c>
      <c r="C11" s="17" t="s">
        <v>1</v>
      </c>
      <c r="D11" s="21"/>
      <c r="E11" s="18">
        <v>1</v>
      </c>
      <c r="F11" s="14">
        <f t="shared" si="0"/>
        <v>0</v>
      </c>
      <c r="G11" s="26"/>
      <c r="H11" s="26"/>
      <c r="I11" s="26"/>
      <c r="J11" s="26"/>
      <c r="K11" s="26"/>
    </row>
    <row r="12" spans="1:11" ht="15" customHeight="1" x14ac:dyDescent="0.2">
      <c r="A12" s="12" t="s">
        <v>23</v>
      </c>
      <c r="B12" s="13" t="s">
        <v>18</v>
      </c>
      <c r="C12" s="17" t="s">
        <v>1</v>
      </c>
      <c r="D12" s="21"/>
      <c r="E12" s="18">
        <v>1</v>
      </c>
      <c r="F12" s="14">
        <f t="shared" si="0"/>
        <v>0</v>
      </c>
      <c r="G12" s="26"/>
      <c r="H12" s="26"/>
      <c r="I12" s="26"/>
      <c r="J12" s="26"/>
      <c r="K12" s="26"/>
    </row>
    <row r="13" spans="1:11" ht="15" customHeight="1" x14ac:dyDescent="0.2">
      <c r="A13" s="12" t="s">
        <v>24</v>
      </c>
      <c r="B13" s="13" t="s">
        <v>20</v>
      </c>
      <c r="C13" s="17" t="s">
        <v>1</v>
      </c>
      <c r="D13" s="21"/>
      <c r="E13" s="18">
        <v>1</v>
      </c>
      <c r="F13" s="14">
        <f t="shared" si="0"/>
        <v>0</v>
      </c>
      <c r="G13" s="26"/>
      <c r="H13" s="26"/>
      <c r="I13" s="26"/>
      <c r="J13" s="26"/>
      <c r="K13" s="26"/>
    </row>
    <row r="14" spans="1:11" ht="15" customHeight="1" x14ac:dyDescent="0.2">
      <c r="A14" s="12" t="s">
        <v>25</v>
      </c>
      <c r="B14" s="15" t="s">
        <v>31</v>
      </c>
      <c r="C14" s="17" t="s">
        <v>1</v>
      </c>
      <c r="D14" s="22"/>
      <c r="E14" s="18">
        <v>1</v>
      </c>
      <c r="F14" s="14">
        <f t="shared" si="0"/>
        <v>0</v>
      </c>
      <c r="G14" s="26"/>
      <c r="H14" s="26"/>
      <c r="I14" s="26"/>
      <c r="J14" s="26"/>
      <c r="K14" s="26"/>
    </row>
    <row r="15" spans="1:11" ht="15" customHeight="1" x14ac:dyDescent="0.2">
      <c r="A15" s="12" t="s">
        <v>26</v>
      </c>
      <c r="B15" s="13" t="s">
        <v>19</v>
      </c>
      <c r="C15" s="17" t="s">
        <v>1</v>
      </c>
      <c r="D15" s="21"/>
      <c r="E15" s="18">
        <v>1</v>
      </c>
      <c r="F15" s="14">
        <f t="shared" si="0"/>
        <v>0</v>
      </c>
      <c r="G15" s="26"/>
      <c r="H15" s="26"/>
      <c r="I15" s="26"/>
      <c r="J15" s="26"/>
      <c r="K15" s="26"/>
    </row>
    <row r="16" spans="1:11" ht="15" customHeight="1" x14ac:dyDescent="0.2">
      <c r="A16" s="12" t="s">
        <v>27</v>
      </c>
      <c r="B16" s="13" t="s">
        <v>21</v>
      </c>
      <c r="C16" s="17" t="s">
        <v>1</v>
      </c>
      <c r="D16" s="21"/>
      <c r="E16" s="18">
        <v>1</v>
      </c>
      <c r="F16" s="14">
        <f t="shared" si="0"/>
        <v>0</v>
      </c>
      <c r="G16" s="26"/>
      <c r="H16" s="26"/>
      <c r="I16" s="26"/>
      <c r="J16" s="26"/>
      <c r="K16" s="26"/>
    </row>
    <row r="17" spans="1:11" ht="15" customHeight="1" x14ac:dyDescent="0.2">
      <c r="A17" s="12" t="s">
        <v>32</v>
      </c>
      <c r="B17" s="13" t="s">
        <v>38</v>
      </c>
      <c r="C17" s="17" t="s">
        <v>1</v>
      </c>
      <c r="D17" s="21"/>
      <c r="E17" s="18">
        <v>1</v>
      </c>
      <c r="F17" s="14">
        <f t="shared" si="0"/>
        <v>0</v>
      </c>
      <c r="G17" s="26"/>
      <c r="H17" s="26"/>
      <c r="I17" s="26"/>
      <c r="J17" s="26"/>
      <c r="K17" s="26"/>
    </row>
    <row r="18" spans="1:11" ht="15" customHeight="1" x14ac:dyDescent="0.2">
      <c r="A18" s="12" t="s">
        <v>35</v>
      </c>
      <c r="B18" s="13" t="s">
        <v>33</v>
      </c>
      <c r="C18" s="17" t="s">
        <v>1</v>
      </c>
      <c r="D18" s="21"/>
      <c r="E18" s="18">
        <v>1</v>
      </c>
      <c r="F18" s="14">
        <f t="shared" si="0"/>
        <v>0</v>
      </c>
      <c r="G18" s="26"/>
      <c r="H18" s="26"/>
      <c r="I18" s="26"/>
      <c r="J18" s="26"/>
      <c r="K18" s="26"/>
    </row>
    <row r="19" spans="1:11" ht="15" customHeight="1" thickBot="1" x14ac:dyDescent="0.25">
      <c r="A19" s="12" t="s">
        <v>36</v>
      </c>
      <c r="B19" s="13" t="s">
        <v>34</v>
      </c>
      <c r="C19" s="17" t="s">
        <v>1</v>
      </c>
      <c r="D19" s="21"/>
      <c r="E19" s="18">
        <v>1</v>
      </c>
      <c r="F19" s="14">
        <f t="shared" si="0"/>
        <v>0</v>
      </c>
      <c r="G19" s="26"/>
      <c r="H19" s="26"/>
      <c r="I19" s="26"/>
      <c r="J19" s="26"/>
      <c r="K19" s="26"/>
    </row>
    <row r="20" spans="1:11" ht="15" customHeight="1" thickBot="1" x14ac:dyDescent="0.25">
      <c r="A20" s="8">
        <v>2</v>
      </c>
      <c r="B20" s="9" t="s">
        <v>28</v>
      </c>
      <c r="C20" s="23" t="s">
        <v>29</v>
      </c>
      <c r="D20" s="25"/>
      <c r="E20" s="24">
        <v>100</v>
      </c>
      <c r="F20" s="11">
        <f>E20*D20</f>
        <v>0</v>
      </c>
      <c r="G20" s="28" t="e">
        <f>F20/$F$21</f>
        <v>#DIV/0!</v>
      </c>
      <c r="H20" s="29">
        <v>0.22259667189771259</v>
      </c>
      <c r="I20" s="29">
        <v>0.24732963544190287</v>
      </c>
      <c r="J20" s="29">
        <v>0.2720625989860932</v>
      </c>
      <c r="K20" s="27" t="e">
        <f>IF(AND(G20&gt;=H20,G20&lt;=J20),"OK","Ajustar")</f>
        <v>#DIV/0!</v>
      </c>
    </row>
    <row r="21" spans="1:11" ht="25.9" customHeight="1" x14ac:dyDescent="0.2">
      <c r="A21" s="31" t="s">
        <v>11</v>
      </c>
      <c r="B21" s="31"/>
      <c r="C21" s="31"/>
      <c r="D21" s="32"/>
      <c r="E21" s="31"/>
      <c r="F21" s="16">
        <f>F6+F20</f>
        <v>0</v>
      </c>
      <c r="G21" s="36" t="s">
        <v>41</v>
      </c>
      <c r="H21" s="37"/>
      <c r="I21" s="37"/>
      <c r="J21" s="38"/>
    </row>
  </sheetData>
  <mergeCells count="5">
    <mergeCell ref="A1:F1"/>
    <mergeCell ref="A21:E21"/>
    <mergeCell ref="A4:F4"/>
    <mergeCell ref="A2:F3"/>
    <mergeCell ref="G21:J21"/>
  </mergeCells>
  <phoneticPr fontId="7" type="noConversion"/>
  <pageMargins left="0.7" right="0.7" top="0.75" bottom="0.75" header="0.3" footer="0.3"/>
  <pageSetup paperSize="9" scale="6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Modelo de prop</vt:lpstr>
      <vt:lpstr>'Modelo de prop'!Area_de_impressao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Canzi</dc:creator>
  <cp:lastModifiedBy>Matheus Luis Arnoni Mendes</cp:lastModifiedBy>
  <cp:lastPrinted>2024-11-11T12:25:11Z</cp:lastPrinted>
  <dcterms:created xsi:type="dcterms:W3CDTF">2022-09-11T21:55:37Z</dcterms:created>
  <dcterms:modified xsi:type="dcterms:W3CDTF">2024-11-11T12:29:15Z</dcterms:modified>
</cp:coreProperties>
</file>